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blo Nemiña\Desktop\"/>
    </mc:Choice>
  </mc:AlternateContent>
  <bookViews>
    <workbookView xWindow="0" yWindow="0" windowWidth="23040" windowHeight="8616"/>
  </bookViews>
  <sheets>
    <sheet name="Hoja1" sheetId="1" r:id="rId1"/>
  </sheets>
  <definedNames>
    <definedName name="_xlnm._FilterDatabase" localSheetId="0" hidden="1">Hoja1!$A$1:$H$241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H95" i="1" s="1"/>
  <c r="G96" i="1"/>
  <c r="G97" i="1"/>
  <c r="G98" i="1"/>
  <c r="G99" i="1"/>
  <c r="G100" i="1"/>
  <c r="G101" i="1"/>
  <c r="G102" i="1"/>
  <c r="G103" i="1"/>
  <c r="G104" i="1"/>
  <c r="G105" i="1"/>
  <c r="G106" i="1"/>
  <c r="G107" i="1"/>
  <c r="H107" i="1" s="1"/>
  <c r="G108" i="1"/>
  <c r="G109" i="1"/>
  <c r="G110" i="1"/>
  <c r="G111" i="1"/>
  <c r="H111" i="1" s="1"/>
  <c r="G112" i="1"/>
  <c r="G113" i="1"/>
  <c r="G114" i="1"/>
  <c r="G115" i="1"/>
  <c r="G116" i="1"/>
  <c r="G117" i="1"/>
  <c r="G118" i="1"/>
  <c r="G119" i="1"/>
  <c r="G120" i="1"/>
  <c r="G121" i="1"/>
  <c r="G122" i="1"/>
  <c r="G123" i="1"/>
  <c r="H123" i="1" s="1"/>
  <c r="G124" i="1"/>
  <c r="G125" i="1"/>
  <c r="G126" i="1"/>
  <c r="G127" i="1"/>
  <c r="H127" i="1" s="1"/>
  <c r="G128" i="1"/>
  <c r="G129" i="1"/>
  <c r="G130" i="1"/>
  <c r="G131" i="1"/>
  <c r="G132" i="1"/>
  <c r="G133" i="1"/>
  <c r="G134" i="1"/>
  <c r="G135" i="1"/>
  <c r="G136" i="1"/>
  <c r="G137" i="1"/>
  <c r="G138" i="1"/>
  <c r="G139" i="1"/>
  <c r="H139" i="1" s="1"/>
  <c r="G140" i="1"/>
  <c r="G141" i="1"/>
  <c r="G142" i="1"/>
  <c r="G143" i="1"/>
  <c r="H143" i="1" s="1"/>
  <c r="G144" i="1"/>
  <c r="G145" i="1"/>
  <c r="G146" i="1"/>
  <c r="G147" i="1"/>
  <c r="G148" i="1"/>
  <c r="G149" i="1"/>
  <c r="G150" i="1"/>
  <c r="G151" i="1"/>
  <c r="G152" i="1"/>
  <c r="G153" i="1"/>
  <c r="G154" i="1"/>
  <c r="G155" i="1"/>
  <c r="H155" i="1" s="1"/>
  <c r="G156" i="1"/>
  <c r="G157" i="1"/>
  <c r="G158" i="1"/>
  <c r="G159" i="1"/>
  <c r="H159" i="1" s="1"/>
  <c r="G160" i="1"/>
  <c r="G161" i="1"/>
  <c r="G162" i="1"/>
  <c r="G163" i="1"/>
  <c r="G164" i="1"/>
  <c r="G165" i="1"/>
  <c r="G166" i="1"/>
  <c r="G167" i="1"/>
  <c r="G168" i="1"/>
  <c r="G169" i="1"/>
  <c r="G170" i="1"/>
  <c r="G171" i="1"/>
  <c r="H171" i="1" s="1"/>
  <c r="G172" i="1"/>
  <c r="G173" i="1"/>
  <c r="G174" i="1"/>
  <c r="G175" i="1"/>
  <c r="H175" i="1" s="1"/>
  <c r="G176" i="1"/>
  <c r="G177" i="1"/>
  <c r="G178" i="1"/>
  <c r="G179" i="1"/>
  <c r="G180" i="1"/>
  <c r="G181" i="1"/>
  <c r="G187" i="1"/>
  <c r="G188" i="1"/>
  <c r="H188" i="1" s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3" i="1"/>
  <c r="G4" i="1"/>
  <c r="G5" i="1"/>
  <c r="G6" i="1"/>
  <c r="G7" i="1"/>
  <c r="G8" i="1"/>
  <c r="G9" i="1"/>
  <c r="G10" i="1"/>
  <c r="G11" i="1"/>
  <c r="G2" i="1"/>
  <c r="F232" i="1"/>
  <c r="F233" i="1"/>
  <c r="H233" i="1" s="1"/>
  <c r="F234" i="1"/>
  <c r="H234" i="1" s="1"/>
  <c r="F235" i="1"/>
  <c r="H235" i="1" s="1"/>
  <c r="F236" i="1"/>
  <c r="H236" i="1" s="1"/>
  <c r="F237" i="1"/>
  <c r="H237" i="1" s="1"/>
  <c r="F238" i="1"/>
  <c r="H238" i="1" s="1"/>
  <c r="F239" i="1"/>
  <c r="H239" i="1" s="1"/>
  <c r="F240" i="1"/>
  <c r="H240" i="1" s="1"/>
  <c r="F241" i="1"/>
  <c r="H241" i="1" s="1"/>
  <c r="F222" i="1"/>
  <c r="H222" i="1" s="1"/>
  <c r="F223" i="1"/>
  <c r="H223" i="1" s="1"/>
  <c r="F224" i="1"/>
  <c r="H224" i="1" s="1"/>
  <c r="F225" i="1"/>
  <c r="H225" i="1" s="1"/>
  <c r="F226" i="1"/>
  <c r="H226" i="1" s="1"/>
  <c r="F227" i="1"/>
  <c r="H227" i="1" s="1"/>
  <c r="F228" i="1"/>
  <c r="H228" i="1" s="1"/>
  <c r="F229" i="1"/>
  <c r="H229" i="1" s="1"/>
  <c r="F230" i="1"/>
  <c r="H230" i="1" s="1"/>
  <c r="F231" i="1"/>
  <c r="H231" i="1" s="1"/>
  <c r="F212" i="1"/>
  <c r="H212" i="1" s="1"/>
  <c r="F213" i="1"/>
  <c r="H213" i="1" s="1"/>
  <c r="F214" i="1"/>
  <c r="H214" i="1" s="1"/>
  <c r="F215" i="1"/>
  <c r="H215" i="1" s="1"/>
  <c r="F216" i="1"/>
  <c r="H216" i="1" s="1"/>
  <c r="F217" i="1"/>
  <c r="H217" i="1" s="1"/>
  <c r="F218" i="1"/>
  <c r="H218" i="1" s="1"/>
  <c r="F219" i="1"/>
  <c r="H219" i="1" s="1"/>
  <c r="F220" i="1"/>
  <c r="H220" i="1" s="1"/>
  <c r="F221" i="1"/>
  <c r="H221" i="1" s="1"/>
  <c r="F202" i="1"/>
  <c r="H202" i="1" s="1"/>
  <c r="F203" i="1"/>
  <c r="H203" i="1" s="1"/>
  <c r="F204" i="1"/>
  <c r="H204" i="1" s="1"/>
  <c r="F205" i="1"/>
  <c r="H205" i="1" s="1"/>
  <c r="F206" i="1"/>
  <c r="H206" i="1" s="1"/>
  <c r="F207" i="1"/>
  <c r="H207" i="1" s="1"/>
  <c r="F208" i="1"/>
  <c r="H208" i="1" s="1"/>
  <c r="F209" i="1"/>
  <c r="H209" i="1" s="1"/>
  <c r="F210" i="1"/>
  <c r="H210" i="1" s="1"/>
  <c r="F211" i="1"/>
  <c r="H211" i="1" s="1"/>
  <c r="F192" i="1"/>
  <c r="H192" i="1" s="1"/>
  <c r="F193" i="1"/>
  <c r="H193" i="1" s="1"/>
  <c r="F194" i="1"/>
  <c r="H194" i="1" s="1"/>
  <c r="F195" i="1"/>
  <c r="H195" i="1" s="1"/>
  <c r="F196" i="1"/>
  <c r="H196" i="1" s="1"/>
  <c r="F197" i="1"/>
  <c r="H197" i="1" s="1"/>
  <c r="F198" i="1"/>
  <c r="H198" i="1" s="1"/>
  <c r="F199" i="1"/>
  <c r="H199" i="1" s="1"/>
  <c r="F200" i="1"/>
  <c r="H200" i="1" s="1"/>
  <c r="F201" i="1"/>
  <c r="H201" i="1" s="1"/>
  <c r="F188" i="1"/>
  <c r="F189" i="1"/>
  <c r="H189" i="1" s="1"/>
  <c r="F190" i="1"/>
  <c r="H190" i="1" s="1"/>
  <c r="F191" i="1"/>
  <c r="F187" i="1"/>
  <c r="H187" i="1" s="1"/>
  <c r="F172" i="1"/>
  <c r="H172" i="1" s="1"/>
  <c r="F173" i="1"/>
  <c r="H173" i="1" s="1"/>
  <c r="F174" i="1"/>
  <c r="F175" i="1"/>
  <c r="F176" i="1"/>
  <c r="H176" i="1" s="1"/>
  <c r="F177" i="1"/>
  <c r="H177" i="1" s="1"/>
  <c r="F178" i="1"/>
  <c r="F179" i="1"/>
  <c r="F180" i="1"/>
  <c r="H180" i="1" s="1"/>
  <c r="F181" i="1"/>
  <c r="H181" i="1" s="1"/>
  <c r="F162" i="1"/>
  <c r="F163" i="1"/>
  <c r="F164" i="1"/>
  <c r="H164" i="1" s="1"/>
  <c r="F165" i="1"/>
  <c r="H165" i="1" s="1"/>
  <c r="F166" i="1"/>
  <c r="F167" i="1"/>
  <c r="F168" i="1"/>
  <c r="H168" i="1" s="1"/>
  <c r="F169" i="1"/>
  <c r="H169" i="1" s="1"/>
  <c r="F170" i="1"/>
  <c r="F171" i="1"/>
  <c r="F152" i="1"/>
  <c r="H152" i="1" s="1"/>
  <c r="F153" i="1"/>
  <c r="H153" i="1" s="1"/>
  <c r="F154" i="1"/>
  <c r="F155" i="1"/>
  <c r="F156" i="1"/>
  <c r="H156" i="1" s="1"/>
  <c r="F157" i="1"/>
  <c r="H157" i="1" s="1"/>
  <c r="F158" i="1"/>
  <c r="F159" i="1"/>
  <c r="F160" i="1"/>
  <c r="H160" i="1" s="1"/>
  <c r="F161" i="1"/>
  <c r="H161" i="1" s="1"/>
  <c r="F142" i="1"/>
  <c r="F143" i="1"/>
  <c r="F144" i="1"/>
  <c r="H144" i="1" s="1"/>
  <c r="F145" i="1"/>
  <c r="H145" i="1" s="1"/>
  <c r="F146" i="1"/>
  <c r="F147" i="1"/>
  <c r="F148" i="1"/>
  <c r="H148" i="1" s="1"/>
  <c r="F149" i="1"/>
  <c r="H149" i="1" s="1"/>
  <c r="F150" i="1"/>
  <c r="F151" i="1"/>
  <c r="F132" i="1"/>
  <c r="H132" i="1" s="1"/>
  <c r="F133" i="1"/>
  <c r="H133" i="1" s="1"/>
  <c r="F134" i="1"/>
  <c r="F135" i="1"/>
  <c r="F136" i="1"/>
  <c r="H136" i="1" s="1"/>
  <c r="F137" i="1"/>
  <c r="H137" i="1" s="1"/>
  <c r="F138" i="1"/>
  <c r="F139" i="1"/>
  <c r="F140" i="1"/>
  <c r="H140" i="1" s="1"/>
  <c r="F141" i="1"/>
  <c r="H141" i="1" s="1"/>
  <c r="F122" i="1"/>
  <c r="F123" i="1"/>
  <c r="F124" i="1"/>
  <c r="H124" i="1" s="1"/>
  <c r="F125" i="1"/>
  <c r="H125" i="1" s="1"/>
  <c r="F126" i="1"/>
  <c r="F127" i="1"/>
  <c r="F128" i="1"/>
  <c r="H128" i="1" s="1"/>
  <c r="F129" i="1"/>
  <c r="H129" i="1" s="1"/>
  <c r="F130" i="1"/>
  <c r="F131" i="1"/>
  <c r="F112" i="1"/>
  <c r="H112" i="1" s="1"/>
  <c r="F113" i="1"/>
  <c r="H113" i="1" s="1"/>
  <c r="F114" i="1"/>
  <c r="F115" i="1"/>
  <c r="F116" i="1"/>
  <c r="H116" i="1" s="1"/>
  <c r="F117" i="1"/>
  <c r="H117" i="1" s="1"/>
  <c r="F118" i="1"/>
  <c r="F119" i="1"/>
  <c r="F120" i="1"/>
  <c r="H120" i="1" s="1"/>
  <c r="F121" i="1"/>
  <c r="H121" i="1" s="1"/>
  <c r="F102" i="1"/>
  <c r="F103" i="1"/>
  <c r="F104" i="1"/>
  <c r="H104" i="1" s="1"/>
  <c r="F105" i="1"/>
  <c r="H105" i="1" s="1"/>
  <c r="F106" i="1"/>
  <c r="F107" i="1"/>
  <c r="F108" i="1"/>
  <c r="H108" i="1" s="1"/>
  <c r="F109" i="1"/>
  <c r="H109" i="1" s="1"/>
  <c r="F110" i="1"/>
  <c r="F111" i="1"/>
  <c r="F92" i="1"/>
  <c r="H92" i="1" s="1"/>
  <c r="F93" i="1"/>
  <c r="H93" i="1" s="1"/>
  <c r="F94" i="1"/>
  <c r="F95" i="1"/>
  <c r="F96" i="1"/>
  <c r="H96" i="1" s="1"/>
  <c r="F97" i="1"/>
  <c r="H97" i="1" s="1"/>
  <c r="F98" i="1"/>
  <c r="F99" i="1"/>
  <c r="F100" i="1"/>
  <c r="H100" i="1" s="1"/>
  <c r="F101" i="1"/>
  <c r="H101" i="1" s="1"/>
  <c r="F82" i="1"/>
  <c r="F83" i="1"/>
  <c r="H83" i="1" s="1"/>
  <c r="F84" i="1"/>
  <c r="H84" i="1" s="1"/>
  <c r="F85" i="1"/>
  <c r="H85" i="1" s="1"/>
  <c r="F86" i="1"/>
  <c r="F87" i="1"/>
  <c r="H87" i="1" s="1"/>
  <c r="F88" i="1"/>
  <c r="H88" i="1" s="1"/>
  <c r="F89" i="1"/>
  <c r="H89" i="1" s="1"/>
  <c r="F90" i="1"/>
  <c r="F91" i="1"/>
  <c r="F72" i="1"/>
  <c r="H72" i="1" s="1"/>
  <c r="F73" i="1"/>
  <c r="H73" i="1" s="1"/>
  <c r="F74" i="1"/>
  <c r="F75" i="1"/>
  <c r="F76" i="1"/>
  <c r="H76" i="1" s="1"/>
  <c r="F77" i="1"/>
  <c r="H77" i="1" s="1"/>
  <c r="F78" i="1"/>
  <c r="F79" i="1"/>
  <c r="F80" i="1"/>
  <c r="H80" i="1" s="1"/>
  <c r="F81" i="1"/>
  <c r="H81" i="1" s="1"/>
  <c r="F62" i="1"/>
  <c r="F63" i="1"/>
  <c r="F64" i="1"/>
  <c r="H64" i="1" s="1"/>
  <c r="F65" i="1"/>
  <c r="H65" i="1" s="1"/>
  <c r="F66" i="1"/>
  <c r="F67" i="1"/>
  <c r="H67" i="1" s="1"/>
  <c r="F68" i="1"/>
  <c r="H68" i="1" s="1"/>
  <c r="F69" i="1"/>
  <c r="H69" i="1" s="1"/>
  <c r="F70" i="1"/>
  <c r="F71" i="1"/>
  <c r="H71" i="1" s="1"/>
  <c r="F52" i="1"/>
  <c r="H52" i="1" s="1"/>
  <c r="F53" i="1"/>
  <c r="H53" i="1" s="1"/>
  <c r="F54" i="1"/>
  <c r="F55" i="1"/>
  <c r="H55" i="1" s="1"/>
  <c r="F56" i="1"/>
  <c r="H56" i="1" s="1"/>
  <c r="F57" i="1"/>
  <c r="H57" i="1" s="1"/>
  <c r="F58" i="1"/>
  <c r="F59" i="1"/>
  <c r="F60" i="1"/>
  <c r="H60" i="1" s="1"/>
  <c r="F61" i="1"/>
  <c r="H61" i="1" s="1"/>
  <c r="F42" i="1"/>
  <c r="F43" i="1"/>
  <c r="F44" i="1"/>
  <c r="H44" i="1" s="1"/>
  <c r="F45" i="1"/>
  <c r="H45" i="1" s="1"/>
  <c r="F46" i="1"/>
  <c r="F47" i="1"/>
  <c r="F48" i="1"/>
  <c r="H48" i="1" s="1"/>
  <c r="F49" i="1"/>
  <c r="H49" i="1" s="1"/>
  <c r="F50" i="1"/>
  <c r="F51" i="1"/>
  <c r="H51" i="1" s="1"/>
  <c r="F32" i="1"/>
  <c r="H32" i="1" s="1"/>
  <c r="F33" i="1"/>
  <c r="H33" i="1" s="1"/>
  <c r="F34" i="1"/>
  <c r="F35" i="1"/>
  <c r="H35" i="1" s="1"/>
  <c r="F36" i="1"/>
  <c r="H36" i="1" s="1"/>
  <c r="F37" i="1"/>
  <c r="H37" i="1" s="1"/>
  <c r="F38" i="1"/>
  <c r="F39" i="1"/>
  <c r="H39" i="1" s="1"/>
  <c r="F40" i="1"/>
  <c r="H40" i="1" s="1"/>
  <c r="F41" i="1"/>
  <c r="H41" i="1" s="1"/>
  <c r="H47" i="1" l="1"/>
  <c r="H91" i="1"/>
  <c r="H79" i="1"/>
  <c r="H75" i="1"/>
  <c r="H63" i="1"/>
  <c r="H59" i="1"/>
  <c r="H43" i="1"/>
  <c r="H232" i="1"/>
  <c r="H99" i="1"/>
  <c r="H119" i="1"/>
  <c r="H131" i="1"/>
  <c r="H151" i="1"/>
  <c r="H167" i="1"/>
  <c r="H163" i="1"/>
  <c r="H103" i="1"/>
  <c r="H115" i="1"/>
  <c r="H135" i="1"/>
  <c r="H147" i="1"/>
  <c r="H179" i="1"/>
  <c r="H38" i="1"/>
  <c r="H34" i="1"/>
  <c r="H50" i="1"/>
  <c r="H46" i="1"/>
  <c r="H42" i="1"/>
  <c r="H58" i="1"/>
  <c r="H54" i="1"/>
  <c r="H70" i="1"/>
  <c r="H66" i="1"/>
  <c r="H62" i="1"/>
  <c r="H78" i="1"/>
  <c r="H74" i="1"/>
  <c r="H90" i="1"/>
  <c r="H86" i="1"/>
  <c r="H82" i="1"/>
  <c r="H98" i="1"/>
  <c r="H94" i="1"/>
  <c r="H110" i="1"/>
  <c r="H106" i="1"/>
  <c r="H102" i="1"/>
  <c r="H118" i="1"/>
  <c r="H114" i="1"/>
  <c r="H130" i="1"/>
  <c r="H126" i="1"/>
  <c r="H122" i="1"/>
  <c r="H138" i="1"/>
  <c r="H134" i="1"/>
  <c r="H150" i="1"/>
  <c r="H146" i="1"/>
  <c r="H142" i="1"/>
  <c r="H158" i="1"/>
  <c r="H154" i="1"/>
  <c r="H170" i="1"/>
  <c r="H166" i="1"/>
  <c r="H162" i="1"/>
  <c r="H178" i="1"/>
  <c r="H174" i="1"/>
  <c r="H191" i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3" i="1"/>
  <c r="H3" i="1" s="1"/>
  <c r="F4" i="1"/>
  <c r="H4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2" i="1"/>
  <c r="H2" i="1" s="1"/>
  <c r="L121" i="1" l="1"/>
  <c r="L170" i="1"/>
  <c r="L171" i="1"/>
  <c r="L181" i="1"/>
  <c r="J241" i="1"/>
  <c r="K241" i="1" s="1"/>
  <c r="L241" i="1" s="1"/>
  <c r="J240" i="1"/>
  <c r="K240" i="1" s="1"/>
  <c r="L240" i="1" s="1"/>
  <c r="J239" i="1"/>
  <c r="K239" i="1" s="1"/>
  <c r="L239" i="1" s="1"/>
  <c r="J238" i="1"/>
  <c r="K238" i="1" s="1"/>
  <c r="L238" i="1" s="1"/>
  <c r="J237" i="1"/>
  <c r="K237" i="1" s="1"/>
  <c r="L237" i="1" s="1"/>
  <c r="J236" i="1"/>
  <c r="K236" i="1" s="1"/>
  <c r="L236" i="1" s="1"/>
  <c r="J235" i="1"/>
  <c r="K235" i="1" s="1"/>
  <c r="L235" i="1" s="1"/>
  <c r="J234" i="1"/>
  <c r="K234" i="1" s="1"/>
  <c r="L234" i="1" s="1"/>
  <c r="J233" i="1"/>
  <c r="K233" i="1" s="1"/>
  <c r="L233" i="1" s="1"/>
  <c r="J232" i="1"/>
  <c r="K232" i="1" s="1"/>
  <c r="L232" i="1" s="1"/>
  <c r="J231" i="1"/>
  <c r="K231" i="1" s="1"/>
  <c r="L231" i="1" s="1"/>
  <c r="J230" i="1"/>
  <c r="K230" i="1" s="1"/>
  <c r="L230" i="1" s="1"/>
  <c r="J229" i="1"/>
  <c r="K229" i="1" s="1"/>
  <c r="L229" i="1" s="1"/>
  <c r="J228" i="1"/>
  <c r="K228" i="1" s="1"/>
  <c r="L228" i="1" s="1"/>
  <c r="J227" i="1"/>
  <c r="K227" i="1" s="1"/>
  <c r="L227" i="1" s="1"/>
  <c r="J226" i="1"/>
  <c r="K226" i="1" s="1"/>
  <c r="L226" i="1" s="1"/>
  <c r="J225" i="1"/>
  <c r="K225" i="1" s="1"/>
  <c r="L225" i="1" s="1"/>
  <c r="J224" i="1"/>
  <c r="K224" i="1" s="1"/>
  <c r="L224" i="1" s="1"/>
  <c r="J223" i="1"/>
  <c r="K223" i="1" s="1"/>
  <c r="L223" i="1" s="1"/>
  <c r="J222" i="1"/>
  <c r="K222" i="1" s="1"/>
  <c r="L222" i="1" s="1"/>
  <c r="J221" i="1"/>
  <c r="K221" i="1" s="1"/>
  <c r="L221" i="1" s="1"/>
  <c r="J220" i="1"/>
  <c r="K220" i="1" s="1"/>
  <c r="L220" i="1" s="1"/>
  <c r="J219" i="1"/>
  <c r="K219" i="1" s="1"/>
  <c r="L219" i="1" s="1"/>
  <c r="J218" i="1"/>
  <c r="K218" i="1" s="1"/>
  <c r="L218" i="1" s="1"/>
  <c r="J217" i="1"/>
  <c r="K217" i="1" s="1"/>
  <c r="L217" i="1" s="1"/>
  <c r="J216" i="1"/>
  <c r="K216" i="1" s="1"/>
  <c r="L216" i="1" s="1"/>
  <c r="J215" i="1"/>
  <c r="K215" i="1" s="1"/>
  <c r="L215" i="1" s="1"/>
  <c r="J214" i="1"/>
  <c r="K214" i="1" s="1"/>
  <c r="L214" i="1" s="1"/>
  <c r="J213" i="1"/>
  <c r="K213" i="1" s="1"/>
  <c r="L213" i="1" s="1"/>
  <c r="J212" i="1"/>
  <c r="K212" i="1" s="1"/>
  <c r="L212" i="1" s="1"/>
  <c r="J211" i="1"/>
  <c r="K211" i="1" s="1"/>
  <c r="L211" i="1" s="1"/>
  <c r="J210" i="1"/>
  <c r="K210" i="1" s="1"/>
  <c r="L210" i="1" s="1"/>
  <c r="J209" i="1"/>
  <c r="K209" i="1" s="1"/>
  <c r="L209" i="1" s="1"/>
  <c r="J208" i="1"/>
  <c r="K208" i="1" s="1"/>
  <c r="L208" i="1" s="1"/>
  <c r="J207" i="1"/>
  <c r="K207" i="1" s="1"/>
  <c r="L207" i="1" s="1"/>
  <c r="J206" i="1"/>
  <c r="K206" i="1" s="1"/>
  <c r="L206" i="1" s="1"/>
  <c r="J205" i="1"/>
  <c r="K205" i="1" s="1"/>
  <c r="L205" i="1" s="1"/>
  <c r="J204" i="1"/>
  <c r="K204" i="1" s="1"/>
  <c r="L204" i="1" s="1"/>
  <c r="J203" i="1"/>
  <c r="K203" i="1" s="1"/>
  <c r="L203" i="1" s="1"/>
  <c r="J202" i="1"/>
  <c r="K202" i="1" s="1"/>
  <c r="L202" i="1" s="1"/>
  <c r="J201" i="1"/>
  <c r="K201" i="1" s="1"/>
  <c r="L201" i="1" s="1"/>
  <c r="J200" i="1"/>
  <c r="K200" i="1" s="1"/>
  <c r="L200" i="1" s="1"/>
  <c r="J199" i="1"/>
  <c r="K199" i="1" s="1"/>
  <c r="L199" i="1" s="1"/>
  <c r="J198" i="1"/>
  <c r="K198" i="1" s="1"/>
  <c r="L198" i="1" s="1"/>
  <c r="J197" i="1"/>
  <c r="K197" i="1" s="1"/>
  <c r="L197" i="1" s="1"/>
  <c r="J196" i="1"/>
  <c r="K196" i="1" s="1"/>
  <c r="L196" i="1" s="1"/>
  <c r="J195" i="1"/>
  <c r="K195" i="1" s="1"/>
  <c r="L195" i="1" s="1"/>
  <c r="J194" i="1"/>
  <c r="K194" i="1" s="1"/>
  <c r="L194" i="1" s="1"/>
  <c r="J193" i="1"/>
  <c r="K193" i="1" s="1"/>
  <c r="L193" i="1" s="1"/>
  <c r="J192" i="1"/>
  <c r="K192" i="1" s="1"/>
  <c r="L192" i="1" s="1"/>
  <c r="J191" i="1"/>
  <c r="K191" i="1" s="1"/>
  <c r="L191" i="1" s="1"/>
  <c r="J190" i="1"/>
  <c r="K190" i="1" s="1"/>
  <c r="L190" i="1" s="1"/>
  <c r="J189" i="1"/>
  <c r="K189" i="1" s="1"/>
  <c r="L189" i="1" s="1"/>
  <c r="J188" i="1"/>
  <c r="K188" i="1" s="1"/>
  <c r="L188" i="1" s="1"/>
  <c r="J187" i="1"/>
  <c r="K187" i="1" s="1"/>
  <c r="L187" i="1" s="1"/>
  <c r="J186" i="1"/>
  <c r="K186" i="1" s="1"/>
  <c r="L186" i="1" s="1"/>
  <c r="J185" i="1"/>
  <c r="K185" i="1" s="1"/>
  <c r="L185" i="1" s="1"/>
  <c r="J184" i="1"/>
  <c r="K184" i="1" s="1"/>
  <c r="L184" i="1" s="1"/>
  <c r="J183" i="1"/>
  <c r="K183" i="1" s="1"/>
  <c r="L183" i="1" s="1"/>
  <c r="J182" i="1"/>
  <c r="K182" i="1" s="1"/>
  <c r="L182" i="1" s="1"/>
  <c r="J180" i="1"/>
  <c r="K180" i="1" s="1"/>
  <c r="L180" i="1" s="1"/>
  <c r="J179" i="1"/>
  <c r="K179" i="1" s="1"/>
  <c r="L179" i="1" s="1"/>
  <c r="J178" i="1"/>
  <c r="K178" i="1" s="1"/>
  <c r="L178" i="1" s="1"/>
  <c r="J177" i="1"/>
  <c r="K177" i="1" s="1"/>
  <c r="L177" i="1" s="1"/>
  <c r="J176" i="1"/>
  <c r="K176" i="1" s="1"/>
  <c r="L176" i="1" s="1"/>
  <c r="J175" i="1"/>
  <c r="K175" i="1" s="1"/>
  <c r="L175" i="1" s="1"/>
  <c r="J174" i="1"/>
  <c r="K174" i="1" s="1"/>
  <c r="L174" i="1" s="1"/>
  <c r="J173" i="1"/>
  <c r="K173" i="1" s="1"/>
  <c r="L173" i="1" s="1"/>
  <c r="J172" i="1"/>
  <c r="K172" i="1" s="1"/>
  <c r="L172" i="1" s="1"/>
  <c r="J169" i="1"/>
  <c r="K169" i="1" s="1"/>
  <c r="L169" i="1" s="1"/>
  <c r="J168" i="1"/>
  <c r="K168" i="1" s="1"/>
  <c r="L168" i="1" s="1"/>
  <c r="J167" i="1"/>
  <c r="K167" i="1" s="1"/>
  <c r="L167" i="1" s="1"/>
  <c r="J166" i="1"/>
  <c r="K166" i="1" s="1"/>
  <c r="L166" i="1" s="1"/>
  <c r="J165" i="1"/>
  <c r="K165" i="1" s="1"/>
  <c r="L165" i="1" s="1"/>
  <c r="J164" i="1"/>
  <c r="K164" i="1" s="1"/>
  <c r="L164" i="1" s="1"/>
  <c r="J163" i="1"/>
  <c r="K163" i="1" s="1"/>
  <c r="L163" i="1" s="1"/>
  <c r="J162" i="1"/>
  <c r="K162" i="1" s="1"/>
  <c r="L162" i="1" s="1"/>
  <c r="J161" i="1"/>
  <c r="K161" i="1" s="1"/>
  <c r="L161" i="1" s="1"/>
  <c r="J160" i="1"/>
  <c r="K160" i="1" s="1"/>
  <c r="L160" i="1" s="1"/>
  <c r="J159" i="1"/>
  <c r="K159" i="1" s="1"/>
  <c r="L159" i="1" s="1"/>
  <c r="J158" i="1"/>
  <c r="K158" i="1" s="1"/>
  <c r="L158" i="1" s="1"/>
  <c r="J157" i="1"/>
  <c r="K157" i="1" s="1"/>
  <c r="L157" i="1" s="1"/>
  <c r="J156" i="1"/>
  <c r="K156" i="1" s="1"/>
  <c r="L156" i="1" s="1"/>
  <c r="J155" i="1"/>
  <c r="K155" i="1" s="1"/>
  <c r="L155" i="1" s="1"/>
  <c r="J154" i="1"/>
  <c r="K154" i="1" s="1"/>
  <c r="L154" i="1" s="1"/>
  <c r="J153" i="1"/>
  <c r="K153" i="1" s="1"/>
  <c r="L153" i="1" s="1"/>
  <c r="J152" i="1"/>
  <c r="K152" i="1" s="1"/>
  <c r="L152" i="1" s="1"/>
  <c r="J151" i="1"/>
  <c r="K151" i="1" s="1"/>
  <c r="L151" i="1" s="1"/>
  <c r="J150" i="1"/>
  <c r="K150" i="1" s="1"/>
  <c r="L150" i="1" s="1"/>
  <c r="J149" i="1"/>
  <c r="K149" i="1" s="1"/>
  <c r="L149" i="1" s="1"/>
  <c r="J148" i="1"/>
  <c r="K148" i="1" s="1"/>
  <c r="L148" i="1" s="1"/>
  <c r="J147" i="1"/>
  <c r="K147" i="1" s="1"/>
  <c r="L147" i="1" s="1"/>
  <c r="J146" i="1"/>
  <c r="K146" i="1" s="1"/>
  <c r="L146" i="1" s="1"/>
  <c r="J145" i="1"/>
  <c r="K145" i="1" s="1"/>
  <c r="L145" i="1" s="1"/>
  <c r="J144" i="1"/>
  <c r="K144" i="1" s="1"/>
  <c r="L144" i="1" s="1"/>
  <c r="J143" i="1"/>
  <c r="K143" i="1" s="1"/>
  <c r="L143" i="1" s="1"/>
  <c r="J142" i="1"/>
  <c r="K142" i="1" s="1"/>
  <c r="L142" i="1" s="1"/>
  <c r="J141" i="1"/>
  <c r="K141" i="1" s="1"/>
  <c r="L141" i="1" s="1"/>
  <c r="J140" i="1"/>
  <c r="K140" i="1" s="1"/>
  <c r="L140" i="1" s="1"/>
  <c r="J139" i="1"/>
  <c r="K139" i="1" s="1"/>
  <c r="L139" i="1" s="1"/>
  <c r="J138" i="1"/>
  <c r="K138" i="1" s="1"/>
  <c r="L138" i="1" s="1"/>
  <c r="J137" i="1"/>
  <c r="K137" i="1" s="1"/>
  <c r="L137" i="1" s="1"/>
  <c r="J136" i="1"/>
  <c r="K136" i="1" s="1"/>
  <c r="L136" i="1" s="1"/>
  <c r="J135" i="1"/>
  <c r="K135" i="1" s="1"/>
  <c r="L135" i="1" s="1"/>
  <c r="J134" i="1"/>
  <c r="K134" i="1" s="1"/>
  <c r="L134" i="1" s="1"/>
  <c r="J133" i="1"/>
  <c r="K133" i="1" s="1"/>
  <c r="L133" i="1" s="1"/>
  <c r="J132" i="1"/>
  <c r="K132" i="1" s="1"/>
  <c r="L132" i="1" s="1"/>
  <c r="J131" i="1"/>
  <c r="K131" i="1" s="1"/>
  <c r="L131" i="1" s="1"/>
  <c r="J130" i="1"/>
  <c r="K130" i="1" s="1"/>
  <c r="L130" i="1" s="1"/>
  <c r="J129" i="1"/>
  <c r="K129" i="1" s="1"/>
  <c r="L129" i="1" s="1"/>
  <c r="J128" i="1"/>
  <c r="K128" i="1" s="1"/>
  <c r="L128" i="1" s="1"/>
  <c r="J127" i="1"/>
  <c r="K127" i="1" s="1"/>
  <c r="L127" i="1" s="1"/>
  <c r="J126" i="1"/>
  <c r="K126" i="1" s="1"/>
  <c r="L126" i="1" s="1"/>
  <c r="J125" i="1"/>
  <c r="K125" i="1" s="1"/>
  <c r="L125" i="1" s="1"/>
  <c r="J124" i="1"/>
  <c r="K124" i="1" s="1"/>
  <c r="L124" i="1" s="1"/>
  <c r="J123" i="1"/>
  <c r="K123" i="1" s="1"/>
  <c r="L123" i="1" s="1"/>
  <c r="J122" i="1"/>
  <c r="K122" i="1" s="1"/>
  <c r="L122" i="1" s="1"/>
  <c r="J120" i="1"/>
  <c r="K120" i="1" s="1"/>
  <c r="L120" i="1" s="1"/>
  <c r="J119" i="1"/>
  <c r="K119" i="1" s="1"/>
  <c r="L119" i="1" s="1"/>
  <c r="J118" i="1"/>
  <c r="K118" i="1" s="1"/>
  <c r="L118" i="1" s="1"/>
  <c r="J117" i="1"/>
  <c r="K117" i="1" s="1"/>
  <c r="L117" i="1" s="1"/>
  <c r="J116" i="1"/>
  <c r="K116" i="1" s="1"/>
  <c r="L116" i="1" s="1"/>
  <c r="J115" i="1"/>
  <c r="K115" i="1" s="1"/>
  <c r="L115" i="1" s="1"/>
  <c r="J114" i="1"/>
  <c r="K114" i="1" s="1"/>
  <c r="L114" i="1" s="1"/>
  <c r="J113" i="1"/>
  <c r="K113" i="1" s="1"/>
  <c r="L113" i="1" s="1"/>
  <c r="J112" i="1"/>
  <c r="K112" i="1" s="1"/>
  <c r="L112" i="1" s="1"/>
  <c r="J111" i="1"/>
  <c r="K111" i="1" s="1"/>
  <c r="L111" i="1" s="1"/>
  <c r="J110" i="1"/>
  <c r="K110" i="1" s="1"/>
  <c r="L110" i="1" s="1"/>
  <c r="J109" i="1"/>
  <c r="K109" i="1" s="1"/>
  <c r="L109" i="1" s="1"/>
  <c r="J108" i="1"/>
  <c r="K108" i="1" s="1"/>
  <c r="L108" i="1" s="1"/>
  <c r="J107" i="1"/>
  <c r="K107" i="1" s="1"/>
  <c r="L107" i="1" s="1"/>
  <c r="J106" i="1"/>
  <c r="K106" i="1" s="1"/>
  <c r="L106" i="1" s="1"/>
  <c r="J105" i="1"/>
  <c r="K105" i="1" s="1"/>
  <c r="L105" i="1" s="1"/>
  <c r="J104" i="1"/>
  <c r="K104" i="1" s="1"/>
  <c r="L104" i="1" s="1"/>
  <c r="J103" i="1"/>
  <c r="K103" i="1" s="1"/>
  <c r="L103" i="1" s="1"/>
  <c r="J102" i="1"/>
  <c r="K102" i="1" s="1"/>
  <c r="L102" i="1" s="1"/>
  <c r="J101" i="1"/>
  <c r="K101" i="1" s="1"/>
  <c r="L101" i="1" s="1"/>
  <c r="J100" i="1"/>
  <c r="K100" i="1" s="1"/>
  <c r="L100" i="1" s="1"/>
  <c r="J99" i="1"/>
  <c r="K99" i="1" s="1"/>
  <c r="L99" i="1" s="1"/>
  <c r="J98" i="1"/>
  <c r="K98" i="1" s="1"/>
  <c r="L98" i="1" s="1"/>
  <c r="J97" i="1"/>
  <c r="K97" i="1" s="1"/>
  <c r="L97" i="1" s="1"/>
  <c r="J96" i="1"/>
  <c r="K96" i="1" s="1"/>
  <c r="L96" i="1" s="1"/>
  <c r="J95" i="1"/>
  <c r="K95" i="1" s="1"/>
  <c r="L95" i="1" s="1"/>
  <c r="J94" i="1"/>
  <c r="K94" i="1" s="1"/>
  <c r="L94" i="1" s="1"/>
  <c r="J93" i="1"/>
  <c r="K93" i="1" s="1"/>
  <c r="L93" i="1" s="1"/>
  <c r="J92" i="1"/>
  <c r="K92" i="1" s="1"/>
  <c r="L92" i="1" s="1"/>
  <c r="J91" i="1"/>
  <c r="K91" i="1" s="1"/>
  <c r="L91" i="1" s="1"/>
  <c r="J90" i="1"/>
  <c r="K90" i="1" s="1"/>
  <c r="L90" i="1" s="1"/>
  <c r="J89" i="1"/>
  <c r="K89" i="1" s="1"/>
  <c r="L89" i="1" s="1"/>
  <c r="J88" i="1"/>
  <c r="K88" i="1" s="1"/>
  <c r="L88" i="1" s="1"/>
  <c r="J87" i="1"/>
  <c r="K87" i="1" s="1"/>
  <c r="L87" i="1" s="1"/>
  <c r="J86" i="1"/>
  <c r="K86" i="1" s="1"/>
  <c r="L86" i="1" s="1"/>
  <c r="J85" i="1"/>
  <c r="K85" i="1" s="1"/>
  <c r="L85" i="1" s="1"/>
  <c r="J84" i="1"/>
  <c r="K84" i="1" s="1"/>
  <c r="L84" i="1" s="1"/>
  <c r="J83" i="1"/>
  <c r="K83" i="1" s="1"/>
  <c r="L83" i="1" s="1"/>
  <c r="J82" i="1"/>
  <c r="K82" i="1" s="1"/>
  <c r="L82" i="1" s="1"/>
  <c r="J81" i="1"/>
  <c r="K81" i="1" s="1"/>
  <c r="L81" i="1" s="1"/>
  <c r="J80" i="1"/>
  <c r="K80" i="1" s="1"/>
  <c r="L80" i="1" s="1"/>
  <c r="J79" i="1"/>
  <c r="K79" i="1" s="1"/>
  <c r="L79" i="1" s="1"/>
  <c r="J78" i="1"/>
  <c r="K78" i="1" s="1"/>
  <c r="L78" i="1" s="1"/>
  <c r="J77" i="1"/>
  <c r="K77" i="1" s="1"/>
  <c r="L77" i="1" s="1"/>
  <c r="J76" i="1"/>
  <c r="K76" i="1" s="1"/>
  <c r="L76" i="1" s="1"/>
  <c r="J75" i="1"/>
  <c r="K75" i="1" s="1"/>
  <c r="L75" i="1" s="1"/>
  <c r="J74" i="1"/>
  <c r="K74" i="1" s="1"/>
  <c r="L74" i="1" s="1"/>
  <c r="J73" i="1"/>
  <c r="K73" i="1" s="1"/>
  <c r="L73" i="1" s="1"/>
  <c r="J72" i="1"/>
  <c r="K72" i="1" s="1"/>
  <c r="L72" i="1" s="1"/>
  <c r="J71" i="1"/>
  <c r="K71" i="1" s="1"/>
  <c r="L71" i="1" s="1"/>
  <c r="J70" i="1"/>
  <c r="K70" i="1" s="1"/>
  <c r="L70" i="1" s="1"/>
  <c r="J69" i="1"/>
  <c r="K69" i="1" s="1"/>
  <c r="L69" i="1" s="1"/>
  <c r="J68" i="1"/>
  <c r="K68" i="1" s="1"/>
  <c r="L68" i="1" s="1"/>
  <c r="J67" i="1"/>
  <c r="K67" i="1" s="1"/>
  <c r="L67" i="1" s="1"/>
  <c r="J66" i="1"/>
  <c r="K66" i="1" s="1"/>
  <c r="L66" i="1" s="1"/>
  <c r="J65" i="1"/>
  <c r="K65" i="1" s="1"/>
  <c r="L65" i="1" s="1"/>
  <c r="J64" i="1"/>
  <c r="K64" i="1" s="1"/>
  <c r="L64" i="1" s="1"/>
  <c r="J63" i="1"/>
  <c r="K63" i="1" s="1"/>
  <c r="L63" i="1" s="1"/>
  <c r="J62" i="1"/>
  <c r="K62" i="1" s="1"/>
  <c r="L62" i="1" s="1"/>
  <c r="J61" i="1"/>
  <c r="K61" i="1" s="1"/>
  <c r="L61" i="1" s="1"/>
  <c r="J60" i="1"/>
  <c r="K60" i="1" s="1"/>
  <c r="L60" i="1" s="1"/>
  <c r="J59" i="1"/>
  <c r="K59" i="1" s="1"/>
  <c r="L59" i="1" s="1"/>
  <c r="J58" i="1"/>
  <c r="K58" i="1" s="1"/>
  <c r="L58" i="1" s="1"/>
  <c r="J57" i="1"/>
  <c r="K57" i="1" s="1"/>
  <c r="L57" i="1" s="1"/>
  <c r="J56" i="1"/>
  <c r="K56" i="1" s="1"/>
  <c r="L56" i="1" s="1"/>
  <c r="J55" i="1"/>
  <c r="K55" i="1" s="1"/>
  <c r="L55" i="1" s="1"/>
  <c r="J54" i="1"/>
  <c r="K54" i="1" s="1"/>
  <c r="L54" i="1" s="1"/>
  <c r="J53" i="1"/>
  <c r="K53" i="1" s="1"/>
  <c r="L53" i="1" s="1"/>
  <c r="J52" i="1"/>
  <c r="K52" i="1" s="1"/>
  <c r="L52" i="1" s="1"/>
  <c r="J51" i="1"/>
  <c r="K51" i="1" s="1"/>
  <c r="L51" i="1" s="1"/>
  <c r="J50" i="1"/>
  <c r="K50" i="1" s="1"/>
  <c r="L50" i="1" s="1"/>
  <c r="J49" i="1"/>
  <c r="K49" i="1" s="1"/>
  <c r="L49" i="1" s="1"/>
  <c r="J48" i="1"/>
  <c r="K48" i="1" s="1"/>
  <c r="L48" i="1" s="1"/>
  <c r="J47" i="1"/>
  <c r="K47" i="1" s="1"/>
  <c r="L47" i="1" s="1"/>
  <c r="J46" i="1"/>
  <c r="K46" i="1" s="1"/>
  <c r="L46" i="1" s="1"/>
  <c r="J45" i="1"/>
  <c r="K45" i="1" s="1"/>
  <c r="L45" i="1" s="1"/>
  <c r="J44" i="1"/>
  <c r="K44" i="1" s="1"/>
  <c r="L44" i="1" s="1"/>
  <c r="J43" i="1"/>
  <c r="K43" i="1" s="1"/>
  <c r="L43" i="1" s="1"/>
  <c r="J42" i="1"/>
  <c r="K42" i="1" s="1"/>
  <c r="L42" i="1" s="1"/>
  <c r="J41" i="1"/>
  <c r="K41" i="1" s="1"/>
  <c r="L41" i="1" s="1"/>
  <c r="J40" i="1"/>
  <c r="K40" i="1" s="1"/>
  <c r="L40" i="1" s="1"/>
  <c r="J39" i="1"/>
  <c r="K39" i="1" s="1"/>
  <c r="L39" i="1" s="1"/>
  <c r="J38" i="1"/>
  <c r="K38" i="1" s="1"/>
  <c r="L38" i="1" s="1"/>
  <c r="J37" i="1"/>
  <c r="K37" i="1" s="1"/>
  <c r="L37" i="1" s="1"/>
  <c r="J36" i="1"/>
  <c r="K36" i="1" s="1"/>
  <c r="L36" i="1" s="1"/>
  <c r="J35" i="1"/>
  <c r="K35" i="1" s="1"/>
  <c r="L35" i="1" s="1"/>
  <c r="J34" i="1"/>
  <c r="K34" i="1" s="1"/>
  <c r="L34" i="1" s="1"/>
  <c r="J33" i="1"/>
  <c r="K33" i="1" s="1"/>
  <c r="L33" i="1" s="1"/>
  <c r="J32" i="1"/>
  <c r="K32" i="1" s="1"/>
  <c r="L32" i="1" s="1"/>
  <c r="J31" i="1"/>
  <c r="K31" i="1" s="1"/>
  <c r="L31" i="1" s="1"/>
  <c r="J30" i="1"/>
  <c r="K30" i="1" s="1"/>
  <c r="L30" i="1" s="1"/>
  <c r="J29" i="1"/>
  <c r="K29" i="1" s="1"/>
  <c r="L29" i="1" s="1"/>
  <c r="J28" i="1"/>
  <c r="K28" i="1" s="1"/>
  <c r="L28" i="1" s="1"/>
  <c r="J27" i="1"/>
  <c r="K27" i="1" s="1"/>
  <c r="L27" i="1" s="1"/>
  <c r="J26" i="1"/>
  <c r="K26" i="1" s="1"/>
  <c r="L26" i="1" s="1"/>
  <c r="J25" i="1"/>
  <c r="K25" i="1" s="1"/>
  <c r="L25" i="1" s="1"/>
  <c r="J24" i="1"/>
  <c r="K24" i="1" s="1"/>
  <c r="L24" i="1" s="1"/>
  <c r="J23" i="1"/>
  <c r="K23" i="1" s="1"/>
  <c r="L23" i="1" s="1"/>
  <c r="J22" i="1"/>
  <c r="K22" i="1" s="1"/>
  <c r="L22" i="1" s="1"/>
  <c r="J21" i="1"/>
  <c r="K21" i="1" s="1"/>
  <c r="L21" i="1" s="1"/>
  <c r="J20" i="1"/>
  <c r="K20" i="1" s="1"/>
  <c r="L20" i="1" s="1"/>
  <c r="J19" i="1"/>
  <c r="K19" i="1" s="1"/>
  <c r="L19" i="1" s="1"/>
  <c r="J18" i="1"/>
  <c r="K18" i="1" s="1"/>
  <c r="L18" i="1" s="1"/>
  <c r="J17" i="1"/>
  <c r="K17" i="1" s="1"/>
  <c r="L17" i="1" s="1"/>
  <c r="J16" i="1"/>
  <c r="K16" i="1" s="1"/>
  <c r="L16" i="1" s="1"/>
  <c r="J15" i="1"/>
  <c r="K15" i="1" s="1"/>
  <c r="L15" i="1" s="1"/>
  <c r="J14" i="1"/>
  <c r="K14" i="1" s="1"/>
  <c r="L14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J9" i="1"/>
  <c r="K9" i="1" s="1"/>
  <c r="L9" i="1" s="1"/>
  <c r="J8" i="1"/>
  <c r="K8" i="1" s="1"/>
  <c r="L8" i="1" s="1"/>
  <c r="J7" i="1"/>
  <c r="K7" i="1" s="1"/>
  <c r="L7" i="1" s="1"/>
  <c r="J6" i="1"/>
  <c r="K6" i="1" s="1"/>
  <c r="L6" i="1" s="1"/>
  <c r="J5" i="1"/>
  <c r="K5" i="1" s="1"/>
  <c r="L5" i="1" s="1"/>
  <c r="J4" i="1"/>
  <c r="K4" i="1" s="1"/>
  <c r="L4" i="1" s="1"/>
  <c r="J3" i="1"/>
  <c r="K3" i="1" s="1"/>
  <c r="L3" i="1" s="1"/>
  <c r="J2" i="1"/>
  <c r="K2" i="1" s="1"/>
  <c r="L2" i="1" s="1"/>
</calcChain>
</file>

<file path=xl/sharedStrings.xml><?xml version="1.0" encoding="utf-8"?>
<sst xmlns="http://schemas.openxmlformats.org/spreadsheetml/2006/main" count="257" uniqueCount="41">
  <si>
    <t>Provincia</t>
  </si>
  <si>
    <t>Año</t>
  </si>
  <si>
    <t>pob</t>
  </si>
  <si>
    <t>pbg</t>
  </si>
  <si>
    <t>pbg_pc</t>
  </si>
  <si>
    <t>front</t>
  </si>
  <si>
    <t>id_pol</t>
  </si>
  <si>
    <t>d_capfed</t>
  </si>
  <si>
    <t>emp_nac_prov_c1000</t>
  </si>
  <si>
    <t>emp_nac_prov_nc_c1000</t>
  </si>
  <si>
    <t>emp_nac_prov_c_c1000</t>
  </si>
  <si>
    <t>CABA</t>
  </si>
  <si>
    <t>Buenos Aires</t>
  </si>
  <si>
    <t>Catamarca</t>
  </si>
  <si>
    <t xml:space="preserve">Chaco </t>
  </si>
  <si>
    <t>Chubut</t>
  </si>
  <si>
    <t>Córdoba</t>
  </si>
  <si>
    <t>Corrientes</t>
  </si>
  <si>
    <t>Entre Ríos</t>
  </si>
  <si>
    <t>Formosa</t>
  </si>
  <si>
    <t>Jujuy</t>
  </si>
  <si>
    <t>La Pampa</t>
  </si>
  <si>
    <t>La Rioja</t>
  </si>
  <si>
    <t>Mendoza</t>
  </si>
  <si>
    <t>Misiones</t>
  </si>
  <si>
    <t>Neuquén</t>
  </si>
  <si>
    <t>Río Negro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</si>
  <si>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</si>
  <si>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</si>
  <si>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</si>
  <si>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</si>
  <si>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</si>
  <si>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</si>
  <si>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</si>
  <si>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Tucumán</t>
  </si>
  <si>
    <t>patagonia</t>
  </si>
  <si>
    <t>lnpbgpc</t>
  </si>
  <si>
    <t>lnpbgpc2</t>
  </si>
  <si>
    <t>emp_nac_prov</t>
  </si>
  <si>
    <t>emp_nac_c_prov</t>
  </si>
  <si>
    <t>Celdas sombreadas: valores estimados según Grottola (2022, p. 28-29).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</si>
</sst>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3"/>
  <sheetViews>
    <sheetView tabSelected="1" topLeftCell="A222" zoomScale="115" zoomScaleNormal="115" workbookViewId="0">
      <selection activeCell="A244" sqref="A244"/>
    </sheetView>
  </sheetViews>
  <sheetFormatPr baseColWidth="10" defaultRowHeight="14.4" x14ac:dyDescent="0.3"/>
  <cols>
    <col min="1" max="1" width="18" style="1" bestFit="1" customWidth="1"/>
    <col min="2" max="2" width="7.44140625" style="1" customWidth="1"/>
    <col min="3" max="3" width="12.44140625" style="1" customWidth="1"/>
    <col min="4" max="4" width="14" style="1" bestFit="1" customWidth="1"/>
    <col min="5" max="5" width="15.88671875" style="1" bestFit="1" customWidth="1"/>
    <col min="6" max="6" width="20" style="1" bestFit="1" customWidth="1"/>
    <col min="7" max="7" width="23.109375" style="1" bestFit="1" customWidth="1"/>
    <col min="8" max="8" width="23.109375" style="1" customWidth="1"/>
    <col min="9" max="9" width="8.88671875" style="1" customWidth="1"/>
    <col min="10" max="10" width="7.33203125" style="1" bestFit="1" customWidth="1"/>
    <col min="11" max="11" width="8" style="3" bestFit="1" customWidth="1"/>
    <col min="12" max="12" width="11" style="3" bestFit="1" customWidth="1"/>
    <col min="13" max="13" width="5.44140625" style="1" bestFit="1" customWidth="1"/>
    <col min="14" max="14" width="9.109375" style="1" bestFit="1" customWidth="1"/>
    <col min="15" max="15" width="9.6640625" style="1" bestFit="1" customWidth="1"/>
    <col min="16" max="16" width="6.44140625" style="1" bestFit="1" customWidth="1"/>
  </cols>
  <sheetData>
    <row r="1" spans="1:16" s="8" customFormat="1" x14ac:dyDescent="0.3">
      <c r="A1" s="6" t="s">
        <v>0</v>
      </c>
      <c r="B1" s="6" t="s">
        <v>1</v>
      </c>
      <c r="C1" s="6" t="s">
        <v>2</v>
      </c>
      <c r="D1" s="6" t="s">
        <v>38</v>
      </c>
      <c r="E1" s="6" t="s">
        <v>39</v>
      </c>
      <c r="F1" s="6" t="s">
        <v>8</v>
      </c>
      <c r="G1" s="6" t="s">
        <v>10</v>
      </c>
      <c r="H1" s="6" t="s">
        <v>9</v>
      </c>
      <c r="I1" s="6" t="s">
        <v>3</v>
      </c>
      <c r="J1" s="6" t="s">
        <v>4</v>
      </c>
      <c r="K1" s="7" t="s">
        <v>36</v>
      </c>
      <c r="L1" s="7" t="s">
        <v>37</v>
      </c>
      <c r="M1" s="6" t="s">
        <v>5</v>
      </c>
      <c r="N1" s="6" t="s">
        <v>7</v>
      </c>
      <c r="O1" s="6" t="s">
        <v>35</v>
      </c>
      <c r="P1" s="6" t="s">
        <v>6</v>
      </c>
    </row>
    <row r="2" spans="1:16" x14ac:dyDescent="0.3">
      <c r="A2" s="1" t="s">
        <v>11</v>
      </c>
      <c r="B2" s="1">
        <v>2010</v>
      </c>
      <c r="C2" s="1">
        <v>3028481</v>
      </c>
      <c r="D2" s="1">
        <v>122211</v>
      </c>
      <c r="E2" s="1">
        <v>60955</v>
      </c>
      <c r="F2" s="3">
        <f>D2/C2*1000</f>
        <v>40.353893585596211</v>
      </c>
      <c r="G2" s="3">
        <f>E2/C2*1000</f>
        <v>20.127251912757583</v>
      </c>
      <c r="H2" s="3">
        <f>F2-G2</f>
        <v>20.226641672838628</v>
      </c>
      <c r="I2" s="2">
        <v>136077.77910085299</v>
      </c>
      <c r="J2" s="2">
        <f t="shared" ref="J2:J33" si="0">I2/(C2/1000000)</f>
        <v>44932.683778056715</v>
      </c>
      <c r="K2" s="3">
        <f t="shared" ref="K2:K33" si="1">LN(J2)</f>
        <v>10.71292073270978</v>
      </c>
      <c r="L2" s="3">
        <f>POWER(K2,2)</f>
        <v>114.76667062532304</v>
      </c>
      <c r="M2" s="1">
        <v>1</v>
      </c>
      <c r="N2" s="1">
        <v>1</v>
      </c>
      <c r="O2" s="1">
        <v>0</v>
      </c>
      <c r="P2" s="1">
        <v>0</v>
      </c>
    </row>
    <row r="3" spans="1:16" x14ac:dyDescent="0.3">
      <c r="A3" s="1" t="s">
        <v>11</v>
      </c>
      <c r="B3" s="1">
        <v>2011</v>
      </c>
      <c r="C3" s="1">
        <v>3033639</v>
      </c>
      <c r="D3" s="1">
        <v>134633</v>
      </c>
      <c r="E3" s="1">
        <v>72131</v>
      </c>
      <c r="F3" s="3">
        <f t="shared" ref="F3:F66" si="2">D3/C3*1000</f>
        <v>44.380033352683036</v>
      </c>
      <c r="G3" s="3">
        <f t="shared" ref="G3:G66" si="3">E3/C3*1000</f>
        <v>23.777054553953192</v>
      </c>
      <c r="H3" s="3">
        <f t="shared" ref="H3:H66" si="4">F3-G3</f>
        <v>20.602978798729843</v>
      </c>
      <c r="I3" s="2">
        <v>144204.92456407601</v>
      </c>
      <c r="J3" s="2">
        <f t="shared" si="0"/>
        <v>47535.294926019873</v>
      </c>
      <c r="K3" s="3">
        <f t="shared" si="1"/>
        <v>10.769227765171062</v>
      </c>
      <c r="L3" s="3">
        <f t="shared" ref="L3:L66" si="5">POWER(K3,2)</f>
        <v>115.97626665813129</v>
      </c>
      <c r="M3" s="1">
        <v>1</v>
      </c>
      <c r="N3" s="1">
        <v>1</v>
      </c>
      <c r="O3" s="1">
        <v>0</v>
      </c>
      <c r="P3" s="1">
        <v>0</v>
      </c>
    </row>
    <row r="4" spans="1:16" x14ac:dyDescent="0.3">
      <c r="A4" s="1" t="s">
        <v>11</v>
      </c>
      <c r="B4" s="1">
        <v>2012</v>
      </c>
      <c r="C4" s="1">
        <v>3038860</v>
      </c>
      <c r="D4" s="1">
        <v>147938</v>
      </c>
      <c r="E4" s="1">
        <v>74251</v>
      </c>
      <c r="F4" s="3">
        <f t="shared" si="2"/>
        <v>48.682071566311052</v>
      </c>
      <c r="G4" s="3">
        <f t="shared" si="3"/>
        <v>24.433833740284186</v>
      </c>
      <c r="H4" s="3">
        <f t="shared" si="4"/>
        <v>24.248237826026866</v>
      </c>
      <c r="I4" s="2">
        <v>146477.65495182201</v>
      </c>
      <c r="J4" s="2">
        <f t="shared" si="0"/>
        <v>48201.514696900158</v>
      </c>
      <c r="K4" s="3">
        <f t="shared" si="1"/>
        <v>10.783145724791821</v>
      </c>
      <c r="L4" s="3">
        <f t="shared" si="5"/>
        <v>116.27623172209611</v>
      </c>
      <c r="M4" s="1">
        <v>1</v>
      </c>
      <c r="N4" s="1">
        <v>1</v>
      </c>
      <c r="O4" s="1">
        <v>0</v>
      </c>
      <c r="P4" s="1">
        <v>0</v>
      </c>
    </row>
    <row r="5" spans="1:16" x14ac:dyDescent="0.3">
      <c r="A5" s="1" t="s">
        <v>11</v>
      </c>
      <c r="B5" s="1">
        <v>2013</v>
      </c>
      <c r="C5" s="1">
        <v>3044076</v>
      </c>
      <c r="D5" s="1">
        <v>151747</v>
      </c>
      <c r="E5" s="1">
        <v>85034</v>
      </c>
      <c r="F5" s="3">
        <f t="shared" si="2"/>
        <v>49.849938043596808</v>
      </c>
      <c r="G5" s="3">
        <f t="shared" si="3"/>
        <v>27.934256569152673</v>
      </c>
      <c r="H5" s="3">
        <f t="shared" si="4"/>
        <v>21.915681474444135</v>
      </c>
      <c r="I5" s="2">
        <v>148653.57018489399</v>
      </c>
      <c r="J5" s="2">
        <f t="shared" si="0"/>
        <v>48833.724974308789</v>
      </c>
      <c r="K5" s="3">
        <f t="shared" si="1"/>
        <v>10.796176438690706</v>
      </c>
      <c r="L5" s="3">
        <f t="shared" si="5"/>
        <v>116.55742569534034</v>
      </c>
      <c r="M5" s="1">
        <v>1</v>
      </c>
      <c r="N5" s="1">
        <v>1</v>
      </c>
      <c r="O5" s="1">
        <v>0</v>
      </c>
      <c r="P5" s="1">
        <v>0</v>
      </c>
    </row>
    <row r="6" spans="1:16" x14ac:dyDescent="0.3">
      <c r="A6" s="1" t="s">
        <v>11</v>
      </c>
      <c r="B6" s="1">
        <v>2014</v>
      </c>
      <c r="C6" s="1">
        <v>3049229</v>
      </c>
      <c r="D6" s="1">
        <v>163657</v>
      </c>
      <c r="E6" s="1">
        <v>89589</v>
      </c>
      <c r="F6" s="3">
        <f t="shared" si="2"/>
        <v>53.671600263542025</v>
      </c>
      <c r="G6" s="3">
        <f t="shared" si="3"/>
        <v>29.380869721493532</v>
      </c>
      <c r="H6" s="3">
        <f t="shared" si="4"/>
        <v>24.290730542048493</v>
      </c>
      <c r="I6" s="2">
        <v>146337.75792895199</v>
      </c>
      <c r="J6" s="2">
        <f t="shared" si="0"/>
        <v>47991.724442130122</v>
      </c>
      <c r="K6" s="3">
        <f t="shared" si="1"/>
        <v>10.778783867570532</v>
      </c>
      <c r="L6" s="3">
        <f t="shared" si="5"/>
        <v>116.18218166379874</v>
      </c>
      <c r="M6" s="1">
        <v>1</v>
      </c>
      <c r="N6" s="1">
        <v>1</v>
      </c>
      <c r="O6" s="1">
        <v>0</v>
      </c>
      <c r="P6" s="1">
        <v>0</v>
      </c>
    </row>
    <row r="7" spans="1:16" x14ac:dyDescent="0.3">
      <c r="A7" s="1" t="s">
        <v>11</v>
      </c>
      <c r="B7" s="1">
        <v>2015</v>
      </c>
      <c r="C7" s="1">
        <v>3054267</v>
      </c>
      <c r="D7" s="1">
        <v>152833</v>
      </c>
      <c r="E7" s="1">
        <v>78673</v>
      </c>
      <c r="F7" s="3">
        <f t="shared" si="2"/>
        <v>50.039174702146205</v>
      </c>
      <c r="G7" s="3">
        <f t="shared" si="3"/>
        <v>25.758389819881497</v>
      </c>
      <c r="H7" s="3">
        <f t="shared" si="4"/>
        <v>24.280784882264708</v>
      </c>
      <c r="I7" s="2">
        <v>149804.60926194501</v>
      </c>
      <c r="J7" s="2">
        <f t="shared" si="0"/>
        <v>49047.646869754681</v>
      </c>
      <c r="K7" s="3">
        <f t="shared" si="1"/>
        <v>10.800547489729659</v>
      </c>
      <c r="L7" s="3">
        <f t="shared" si="5"/>
        <v>116.65182607790565</v>
      </c>
      <c r="M7" s="1">
        <v>1</v>
      </c>
      <c r="N7" s="1">
        <v>1</v>
      </c>
      <c r="O7" s="1">
        <v>0</v>
      </c>
      <c r="P7" s="1">
        <v>0</v>
      </c>
    </row>
    <row r="8" spans="1:16" x14ac:dyDescent="0.3">
      <c r="A8" s="1" t="s">
        <v>11</v>
      </c>
      <c r="B8" s="1">
        <v>2016</v>
      </c>
      <c r="C8" s="1">
        <v>3059122</v>
      </c>
      <c r="D8" s="1">
        <v>147619</v>
      </c>
      <c r="E8" s="1">
        <v>72877</v>
      </c>
      <c r="F8" s="3">
        <f t="shared" si="2"/>
        <v>48.25534908382209</v>
      </c>
      <c r="G8" s="3">
        <f t="shared" si="3"/>
        <v>23.822848516665896</v>
      </c>
      <c r="H8" s="3">
        <f t="shared" si="4"/>
        <v>24.432500567156193</v>
      </c>
      <c r="I8" s="2">
        <v>146422.46129715801</v>
      </c>
      <c r="J8" s="2">
        <f t="shared" si="0"/>
        <v>47864.21113546894</v>
      </c>
      <c r="K8" s="3">
        <f t="shared" si="1"/>
        <v>10.77612334621401</v>
      </c>
      <c r="L8" s="3">
        <f t="shared" si="5"/>
        <v>116.12483437281864</v>
      </c>
      <c r="M8" s="1">
        <v>1</v>
      </c>
      <c r="N8" s="1">
        <v>1</v>
      </c>
      <c r="O8" s="1">
        <v>0</v>
      </c>
      <c r="P8" s="1">
        <v>1</v>
      </c>
    </row>
    <row r="9" spans="1:16" x14ac:dyDescent="0.3">
      <c r="A9" s="1" t="s">
        <v>11</v>
      </c>
      <c r="B9" s="1">
        <v>2017</v>
      </c>
      <c r="C9" s="1">
        <v>3063728</v>
      </c>
      <c r="D9" s="1">
        <v>125395</v>
      </c>
      <c r="E9" s="1">
        <v>67938</v>
      </c>
      <c r="F9" s="3">
        <f t="shared" si="2"/>
        <v>40.928894471049652</v>
      </c>
      <c r="G9" s="3">
        <f t="shared" si="3"/>
        <v>22.174945034285027</v>
      </c>
      <c r="H9" s="3">
        <f t="shared" si="4"/>
        <v>18.753949436764625</v>
      </c>
      <c r="I9" s="2">
        <v>150659.21678871199</v>
      </c>
      <c r="J9" s="2">
        <f t="shared" si="0"/>
        <v>49175.128075570676</v>
      </c>
      <c r="K9" s="3">
        <f t="shared" si="1"/>
        <v>10.803143247739291</v>
      </c>
      <c r="L9" s="3">
        <f t="shared" si="5"/>
        <v>116.70790403117503</v>
      </c>
      <c r="M9" s="1">
        <v>1</v>
      </c>
      <c r="N9" s="1">
        <v>1</v>
      </c>
      <c r="O9" s="1">
        <v>0</v>
      </c>
      <c r="P9" s="1">
        <v>1</v>
      </c>
    </row>
    <row r="10" spans="1:16" x14ac:dyDescent="0.3">
      <c r="A10" s="1" t="s">
        <v>11</v>
      </c>
      <c r="B10" s="1">
        <v>2018</v>
      </c>
      <c r="C10" s="1">
        <v>3068043</v>
      </c>
      <c r="D10" s="1">
        <v>118770</v>
      </c>
      <c r="E10" s="1">
        <v>60395</v>
      </c>
      <c r="F10" s="3">
        <f t="shared" si="2"/>
        <v>38.711973723966707</v>
      </c>
      <c r="G10" s="3">
        <f t="shared" si="3"/>
        <v>19.685186941643256</v>
      </c>
      <c r="H10" s="3">
        <f t="shared" si="4"/>
        <v>19.026786782323452</v>
      </c>
      <c r="I10" s="2">
        <v>149767.24782521001</v>
      </c>
      <c r="J10" s="2">
        <f t="shared" si="0"/>
        <v>48815.237539112073</v>
      </c>
      <c r="K10" s="3">
        <f t="shared" si="1"/>
        <v>10.795797787756957</v>
      </c>
      <c r="L10" s="3">
        <f t="shared" si="5"/>
        <v>116.549249874138</v>
      </c>
      <c r="M10" s="1">
        <v>1</v>
      </c>
      <c r="N10" s="1">
        <v>1</v>
      </c>
      <c r="O10" s="1">
        <v>0</v>
      </c>
      <c r="P10" s="1">
        <v>1</v>
      </c>
    </row>
    <row r="11" spans="1:16" x14ac:dyDescent="0.3">
      <c r="A11" s="1" t="s">
        <v>11</v>
      </c>
      <c r="B11" s="1">
        <v>2019</v>
      </c>
      <c r="C11" s="1">
        <v>3072029</v>
      </c>
      <c r="D11" s="1">
        <v>111381</v>
      </c>
      <c r="E11" s="1">
        <v>54756</v>
      </c>
      <c r="F11" s="3">
        <f t="shared" si="2"/>
        <v>36.256493672423012</v>
      </c>
      <c r="G11" s="3">
        <f t="shared" si="3"/>
        <v>17.82405048910671</v>
      </c>
      <c r="H11" s="3">
        <f t="shared" si="4"/>
        <v>18.432443183316302</v>
      </c>
      <c r="I11" s="2">
        <v>145977.23511540401</v>
      </c>
      <c r="J11" s="2">
        <f t="shared" si="0"/>
        <v>47518.182645868255</v>
      </c>
      <c r="K11" s="3">
        <f t="shared" si="1"/>
        <v>10.768867709320952</v>
      </c>
      <c r="L11" s="3">
        <f t="shared" si="5"/>
        <v>115.96851174085549</v>
      </c>
      <c r="M11" s="1">
        <v>1</v>
      </c>
      <c r="N11" s="1">
        <v>1</v>
      </c>
      <c r="O11" s="1">
        <v>0</v>
      </c>
      <c r="P11" s="1">
        <v>1</v>
      </c>
    </row>
    <row r="12" spans="1:16" x14ac:dyDescent="0.3">
      <c r="A12" s="1" t="s">
        <v>12</v>
      </c>
      <c r="B12" s="1">
        <v>2010</v>
      </c>
      <c r="C12" s="1">
        <v>15716942</v>
      </c>
      <c r="D12" s="1">
        <v>58674</v>
      </c>
      <c r="E12" s="1">
        <v>21291</v>
      </c>
      <c r="F12" s="3">
        <f t="shared" si="2"/>
        <v>3.7331689586943821</v>
      </c>
      <c r="G12" s="3">
        <f t="shared" si="3"/>
        <v>1.354652832593007</v>
      </c>
      <c r="H12" s="3">
        <f t="shared" si="4"/>
        <v>2.378516126101375</v>
      </c>
      <c r="I12" s="2">
        <v>238182.29603712328</v>
      </c>
      <c r="J12" s="2">
        <f t="shared" si="0"/>
        <v>15154.49354188132</v>
      </c>
      <c r="K12" s="3">
        <f t="shared" si="1"/>
        <v>9.626052370383924</v>
      </c>
      <c r="L12" s="3">
        <f t="shared" si="5"/>
        <v>92.660884237373963</v>
      </c>
      <c r="M12" s="1">
        <v>1</v>
      </c>
      <c r="N12" s="1">
        <v>0</v>
      </c>
      <c r="O12" s="1">
        <v>0</v>
      </c>
      <c r="P12" s="1">
        <v>1</v>
      </c>
    </row>
    <row r="13" spans="1:16" x14ac:dyDescent="0.3">
      <c r="A13" s="1" t="s">
        <v>12</v>
      </c>
      <c r="B13" s="1">
        <v>2011</v>
      </c>
      <c r="C13" s="1">
        <v>15909607</v>
      </c>
      <c r="D13" s="1">
        <v>90557</v>
      </c>
      <c r="E13" s="1">
        <v>32503</v>
      </c>
      <c r="F13" s="3">
        <f t="shared" si="2"/>
        <v>5.6919696382192217</v>
      </c>
      <c r="G13" s="3">
        <f t="shared" si="3"/>
        <v>2.0429794400326795</v>
      </c>
      <c r="H13" s="3">
        <f t="shared" si="4"/>
        <v>3.6489901981865422</v>
      </c>
      <c r="I13" s="2">
        <v>255016.08559516957</v>
      </c>
      <c r="J13" s="2">
        <f t="shared" si="0"/>
        <v>16029.062540336137</v>
      </c>
      <c r="K13" s="3">
        <f t="shared" si="1"/>
        <v>9.6821587623174477</v>
      </c>
      <c r="L13" s="3">
        <f t="shared" si="5"/>
        <v>93.744198298720534</v>
      </c>
      <c r="M13" s="1">
        <v>1</v>
      </c>
      <c r="N13" s="1">
        <v>0</v>
      </c>
      <c r="O13" s="1">
        <v>0</v>
      </c>
      <c r="P13" s="1">
        <v>1</v>
      </c>
    </row>
    <row r="14" spans="1:16" x14ac:dyDescent="0.3">
      <c r="A14" s="1" t="s">
        <v>12</v>
      </c>
      <c r="B14" s="1">
        <v>2012</v>
      </c>
      <c r="C14" s="1">
        <v>16100618</v>
      </c>
      <c r="D14" s="1">
        <v>83930</v>
      </c>
      <c r="E14" s="1">
        <v>32078</v>
      </c>
      <c r="F14" s="3">
        <f t="shared" si="2"/>
        <v>5.2128433827819531</v>
      </c>
      <c r="G14" s="3">
        <f t="shared" si="3"/>
        <v>1.9923458838660728</v>
      </c>
      <c r="H14" s="3">
        <f t="shared" si="4"/>
        <v>3.2204974989158801</v>
      </c>
      <c r="I14" s="2">
        <v>254454.29634024773</v>
      </c>
      <c r="J14" s="2">
        <f t="shared" si="0"/>
        <v>15804.008041197407</v>
      </c>
      <c r="K14" s="3">
        <f t="shared" si="1"/>
        <v>9.6680188603388846</v>
      </c>
      <c r="L14" s="3">
        <f t="shared" si="5"/>
        <v>93.470588683868385</v>
      </c>
      <c r="M14" s="1">
        <v>1</v>
      </c>
      <c r="N14" s="1">
        <v>0</v>
      </c>
      <c r="O14" s="1">
        <v>0</v>
      </c>
      <c r="P14" s="1">
        <v>1</v>
      </c>
    </row>
    <row r="15" spans="1:16" x14ac:dyDescent="0.3">
      <c r="A15" s="1" t="s">
        <v>12</v>
      </c>
      <c r="B15" s="1">
        <v>2013</v>
      </c>
      <c r="C15" s="1">
        <v>16289599</v>
      </c>
      <c r="D15" s="1">
        <v>74494</v>
      </c>
      <c r="E15" s="1">
        <v>35279</v>
      </c>
      <c r="F15" s="3">
        <f t="shared" si="2"/>
        <v>4.5731021371367087</v>
      </c>
      <c r="G15" s="3">
        <f t="shared" si="3"/>
        <v>2.1657377815132222</v>
      </c>
      <c r="H15" s="3">
        <f t="shared" si="4"/>
        <v>2.4073643556234865</v>
      </c>
      <c r="I15" s="2">
        <v>261539.31732657278</v>
      </c>
      <c r="J15" s="2">
        <f t="shared" si="0"/>
        <v>16055.601941249308</v>
      </c>
      <c r="K15" s="3">
        <f t="shared" si="1"/>
        <v>9.6838130982685833</v>
      </c>
      <c r="L15" s="3">
        <f t="shared" si="5"/>
        <v>93.776236122198185</v>
      </c>
      <c r="M15" s="1">
        <v>1</v>
      </c>
      <c r="N15" s="1">
        <v>0</v>
      </c>
      <c r="O15" s="1">
        <v>0</v>
      </c>
      <c r="P15" s="1">
        <v>1</v>
      </c>
    </row>
    <row r="16" spans="1:16" x14ac:dyDescent="0.3">
      <c r="A16" s="1" t="s">
        <v>12</v>
      </c>
      <c r="B16" s="1">
        <v>2014</v>
      </c>
      <c r="C16" s="1">
        <v>16476149</v>
      </c>
      <c r="D16" s="1">
        <v>79322</v>
      </c>
      <c r="E16" s="1">
        <v>36623</v>
      </c>
      <c r="F16" s="3">
        <f t="shared" si="2"/>
        <v>4.8143531598312208</v>
      </c>
      <c r="G16" s="3">
        <f t="shared" si="3"/>
        <v>2.222788832511772</v>
      </c>
      <c r="H16" s="3">
        <f t="shared" si="4"/>
        <v>2.5915643273194489</v>
      </c>
      <c r="I16" s="2">
        <v>256637.15493860637</v>
      </c>
      <c r="J16" s="2">
        <f t="shared" si="0"/>
        <v>15576.282718650236</v>
      </c>
      <c r="K16" s="3">
        <f t="shared" si="1"/>
        <v>9.6535046978021946</v>
      </c>
      <c r="L16" s="3">
        <f t="shared" si="5"/>
        <v>93.190152950489036</v>
      </c>
      <c r="M16" s="1">
        <v>1</v>
      </c>
      <c r="N16" s="1">
        <v>0</v>
      </c>
      <c r="O16" s="1">
        <v>0</v>
      </c>
      <c r="P16" s="1">
        <v>1</v>
      </c>
    </row>
    <row r="17" spans="1:16" x14ac:dyDescent="0.3">
      <c r="A17" s="1" t="s">
        <v>12</v>
      </c>
      <c r="B17" s="1">
        <v>2015</v>
      </c>
      <c r="C17" s="1">
        <v>16659931</v>
      </c>
      <c r="D17" s="1">
        <v>73355</v>
      </c>
      <c r="E17" s="1">
        <v>31741</v>
      </c>
      <c r="F17" s="3">
        <f t="shared" si="2"/>
        <v>4.4030794605331804</v>
      </c>
      <c r="G17" s="3">
        <f t="shared" si="3"/>
        <v>1.9052299796439733</v>
      </c>
      <c r="H17" s="3">
        <f t="shared" si="4"/>
        <v>2.4978494808892071</v>
      </c>
      <c r="I17" s="2">
        <v>259016.92615731413</v>
      </c>
      <c r="J17" s="2">
        <f t="shared" si="0"/>
        <v>15547.298854798026</v>
      </c>
      <c r="K17" s="3">
        <f t="shared" si="1"/>
        <v>9.6516421954316129</v>
      </c>
      <c r="L17" s="3">
        <f t="shared" si="5"/>
        <v>93.154197068635966</v>
      </c>
      <c r="M17" s="1">
        <v>1</v>
      </c>
      <c r="N17" s="1">
        <v>0</v>
      </c>
      <c r="O17" s="1">
        <v>0</v>
      </c>
      <c r="P17" s="1">
        <v>1</v>
      </c>
    </row>
    <row r="18" spans="1:16" x14ac:dyDescent="0.3">
      <c r="A18" s="1" t="s">
        <v>12</v>
      </c>
      <c r="B18" s="1">
        <v>2016</v>
      </c>
      <c r="C18" s="1">
        <v>16841135</v>
      </c>
      <c r="D18" s="1">
        <v>74425</v>
      </c>
      <c r="E18" s="1">
        <v>33683</v>
      </c>
      <c r="F18" s="3">
        <f t="shared" si="2"/>
        <v>4.4192389645947259</v>
      </c>
      <c r="G18" s="3">
        <f t="shared" si="3"/>
        <v>2.0000433462471503</v>
      </c>
      <c r="H18" s="3">
        <f t="shared" si="4"/>
        <v>2.4191956183475756</v>
      </c>
      <c r="I18" s="2">
        <v>254058.4299532639</v>
      </c>
      <c r="J18" s="2">
        <f t="shared" si="0"/>
        <v>15085.588349791382</v>
      </c>
      <c r="K18" s="3">
        <f t="shared" si="1"/>
        <v>9.6214951531389481</v>
      </c>
      <c r="L18" s="3">
        <f t="shared" si="5"/>
        <v>92.573168981876265</v>
      </c>
      <c r="M18" s="1">
        <v>1</v>
      </c>
      <c r="N18" s="1">
        <v>0</v>
      </c>
      <c r="O18" s="1">
        <v>0</v>
      </c>
      <c r="P18" s="1">
        <v>1</v>
      </c>
    </row>
    <row r="19" spans="1:16" x14ac:dyDescent="0.3">
      <c r="A19" s="1" t="s">
        <v>12</v>
      </c>
      <c r="B19" s="1">
        <v>2017</v>
      </c>
      <c r="C19" s="1">
        <v>17020012</v>
      </c>
      <c r="D19" s="1">
        <v>77728</v>
      </c>
      <c r="E19" s="1">
        <v>35971</v>
      </c>
      <c r="F19" s="3">
        <f t="shared" si="2"/>
        <v>4.5668592948113078</v>
      </c>
      <c r="G19" s="3">
        <f t="shared" si="3"/>
        <v>2.1134532690106211</v>
      </c>
      <c r="H19" s="3">
        <f t="shared" si="4"/>
        <v>2.4534060258006867</v>
      </c>
      <c r="I19" s="2">
        <v>259951.66730655654</v>
      </c>
      <c r="J19" s="2">
        <f t="shared" si="0"/>
        <v>15273.29518372587</v>
      </c>
      <c r="K19" s="3">
        <f t="shared" si="1"/>
        <v>9.6338611695444119</v>
      </c>
      <c r="L19" s="3">
        <f t="shared" si="5"/>
        <v>92.811281034055625</v>
      </c>
      <c r="M19" s="1">
        <v>1</v>
      </c>
      <c r="N19" s="1">
        <v>0</v>
      </c>
      <c r="O19" s="1">
        <v>0</v>
      </c>
      <c r="P19" s="1">
        <v>1</v>
      </c>
    </row>
    <row r="20" spans="1:16" x14ac:dyDescent="0.3">
      <c r="A20" s="1" t="s">
        <v>12</v>
      </c>
      <c r="B20" s="1">
        <v>2018</v>
      </c>
      <c r="C20" s="1">
        <v>17196396</v>
      </c>
      <c r="D20" s="1">
        <v>78399</v>
      </c>
      <c r="E20" s="1">
        <v>34992</v>
      </c>
      <c r="F20" s="3">
        <f t="shared" si="2"/>
        <v>4.5590366725679035</v>
      </c>
      <c r="G20" s="3">
        <f t="shared" si="3"/>
        <v>2.0348449756565268</v>
      </c>
      <c r="H20" s="3">
        <f t="shared" si="4"/>
        <v>2.5241916969113767</v>
      </c>
      <c r="I20" s="2">
        <v>249671.63766217552</v>
      </c>
      <c r="J20" s="2">
        <f t="shared" si="0"/>
        <v>14518.835089758082</v>
      </c>
      <c r="K20" s="3">
        <f t="shared" si="1"/>
        <v>9.5832020571822571</v>
      </c>
      <c r="L20" s="3">
        <f t="shared" si="5"/>
        <v>91.83776166878225</v>
      </c>
      <c r="M20" s="1">
        <v>1</v>
      </c>
      <c r="N20" s="1">
        <v>0</v>
      </c>
      <c r="O20" s="1">
        <v>0</v>
      </c>
      <c r="P20" s="1">
        <v>1</v>
      </c>
    </row>
    <row r="21" spans="1:16" x14ac:dyDescent="0.3">
      <c r="A21" s="1" t="s">
        <v>12</v>
      </c>
      <c r="B21" s="1">
        <v>2019</v>
      </c>
      <c r="C21" s="1">
        <v>17370144</v>
      </c>
      <c r="D21" s="1">
        <v>86908</v>
      </c>
      <c r="E21" s="1">
        <v>42161</v>
      </c>
      <c r="F21" s="3">
        <f t="shared" si="2"/>
        <v>5.0032976122708019</v>
      </c>
      <c r="G21" s="3">
        <f t="shared" si="3"/>
        <v>2.4272107358465189</v>
      </c>
      <c r="H21" s="3">
        <f t="shared" si="4"/>
        <v>2.576086876424283</v>
      </c>
      <c r="I21" s="2">
        <v>243907.86110546862</v>
      </c>
      <c r="J21" s="2">
        <f t="shared" si="0"/>
        <v>14041.786936565904</v>
      </c>
      <c r="K21" s="3">
        <f t="shared" si="1"/>
        <v>9.5497929441652474</v>
      </c>
      <c r="L21" s="3">
        <f t="shared" si="5"/>
        <v>91.198545276428348</v>
      </c>
      <c r="M21" s="1">
        <v>1</v>
      </c>
      <c r="N21" s="1">
        <v>0</v>
      </c>
      <c r="O21" s="1">
        <v>0</v>
      </c>
      <c r="P21" s="1">
        <v>1</v>
      </c>
    </row>
    <row r="22" spans="1:16" x14ac:dyDescent="0.3">
      <c r="A22" s="1" t="s">
        <v>13</v>
      </c>
      <c r="B22" s="1">
        <v>2010</v>
      </c>
      <c r="C22" s="1">
        <v>377676</v>
      </c>
      <c r="D22" s="1">
        <v>316</v>
      </c>
      <c r="E22" s="1">
        <v>209</v>
      </c>
      <c r="F22" s="3">
        <f t="shared" si="2"/>
        <v>0.83669600398224941</v>
      </c>
      <c r="G22" s="3">
        <f t="shared" si="3"/>
        <v>0.5533843823806649</v>
      </c>
      <c r="H22" s="3">
        <f t="shared" si="4"/>
        <v>0.28331162160158452</v>
      </c>
      <c r="I22" s="4">
        <v>5508.968239506974</v>
      </c>
      <c r="J22" s="4">
        <f t="shared" si="0"/>
        <v>14586.492759685481</v>
      </c>
      <c r="K22" s="3">
        <f t="shared" si="1"/>
        <v>9.5878512260316455</v>
      </c>
      <c r="L22" s="3">
        <f t="shared" si="5"/>
        <v>91.926891132516531</v>
      </c>
      <c r="M22" s="1">
        <v>1</v>
      </c>
      <c r="N22" s="1">
        <v>0</v>
      </c>
      <c r="O22" s="1">
        <v>0</v>
      </c>
      <c r="P22" s="1">
        <v>0</v>
      </c>
    </row>
    <row r="23" spans="1:16" x14ac:dyDescent="0.3">
      <c r="A23" s="1" t="s">
        <v>13</v>
      </c>
      <c r="B23" s="1">
        <v>2011</v>
      </c>
      <c r="C23" s="1">
        <v>381548</v>
      </c>
      <c r="D23" s="1">
        <v>348</v>
      </c>
      <c r="E23" s="1">
        <v>255</v>
      </c>
      <c r="F23" s="3">
        <f t="shared" si="2"/>
        <v>0.9120739723442397</v>
      </c>
      <c r="G23" s="3">
        <f t="shared" si="3"/>
        <v>0.66833006594189981</v>
      </c>
      <c r="H23" s="3">
        <f t="shared" si="4"/>
        <v>0.24374390640233989</v>
      </c>
      <c r="I23" s="4">
        <v>5810.2276792910825</v>
      </c>
      <c r="J23" s="4">
        <f t="shared" si="0"/>
        <v>15228.038619757101</v>
      </c>
      <c r="K23" s="3">
        <f t="shared" si="1"/>
        <v>9.6308936536009</v>
      </c>
      <c r="L23" s="3">
        <f t="shared" si="5"/>
        <v>92.754112566970093</v>
      </c>
      <c r="M23" s="1">
        <v>1</v>
      </c>
      <c r="N23" s="1">
        <v>0</v>
      </c>
      <c r="O23" s="1">
        <v>0</v>
      </c>
      <c r="P23" s="1">
        <v>1</v>
      </c>
    </row>
    <row r="24" spans="1:16" x14ac:dyDescent="0.3">
      <c r="A24" s="1" t="s">
        <v>13</v>
      </c>
      <c r="B24" s="1">
        <v>2012</v>
      </c>
      <c r="C24" s="1">
        <v>385408</v>
      </c>
      <c r="D24" s="1">
        <v>356</v>
      </c>
      <c r="E24" s="1">
        <v>263</v>
      </c>
      <c r="F24" s="3">
        <f t="shared" si="2"/>
        <v>0.92369644636333448</v>
      </c>
      <c r="G24" s="3">
        <f t="shared" si="3"/>
        <v>0.68239372301560941</v>
      </c>
      <c r="H24" s="3">
        <f t="shared" si="4"/>
        <v>0.24130272334772507</v>
      </c>
      <c r="I24" s="4">
        <v>6001.1372896447956</v>
      </c>
      <c r="J24" s="4">
        <f t="shared" si="0"/>
        <v>15570.868507256715</v>
      </c>
      <c r="K24" s="3">
        <f t="shared" si="1"/>
        <v>9.6531570440852441</v>
      </c>
      <c r="L24" s="3">
        <f t="shared" si="5"/>
        <v>93.183440917772572</v>
      </c>
      <c r="M24" s="1">
        <v>1</v>
      </c>
      <c r="N24" s="1">
        <v>0</v>
      </c>
      <c r="O24" s="1">
        <v>0</v>
      </c>
      <c r="P24" s="1">
        <v>1</v>
      </c>
    </row>
    <row r="25" spans="1:16" x14ac:dyDescent="0.3">
      <c r="A25" s="1" t="s">
        <v>13</v>
      </c>
      <c r="B25" s="1">
        <v>2013</v>
      </c>
      <c r="C25" s="1">
        <v>389256</v>
      </c>
      <c r="D25" s="1">
        <v>539</v>
      </c>
      <c r="E25" s="1">
        <v>449</v>
      </c>
      <c r="F25" s="3">
        <f t="shared" si="2"/>
        <v>1.3846928499496476</v>
      </c>
      <c r="G25" s="3">
        <f t="shared" si="3"/>
        <v>1.1534825410526748</v>
      </c>
      <c r="H25" s="3">
        <f t="shared" si="4"/>
        <v>0.2312103088969728</v>
      </c>
      <c r="I25" s="4">
        <v>6155.1237384161532</v>
      </c>
      <c r="J25" s="4">
        <f t="shared" si="0"/>
        <v>15812.534009536535</v>
      </c>
      <c r="K25" s="3">
        <f t="shared" si="1"/>
        <v>9.6685581962682932</v>
      </c>
      <c r="L25" s="3">
        <f t="shared" si="5"/>
        <v>93.481017594626792</v>
      </c>
      <c r="M25" s="1">
        <v>1</v>
      </c>
      <c r="N25" s="1">
        <v>0</v>
      </c>
      <c r="O25" s="1">
        <v>0</v>
      </c>
      <c r="P25" s="1">
        <v>1</v>
      </c>
    </row>
    <row r="26" spans="1:16" x14ac:dyDescent="0.3">
      <c r="A26" s="1" t="s">
        <v>13</v>
      </c>
      <c r="B26" s="1">
        <v>2014</v>
      </c>
      <c r="C26" s="1">
        <v>393088</v>
      </c>
      <c r="D26" s="1">
        <v>1411</v>
      </c>
      <c r="E26" s="1">
        <v>474</v>
      </c>
      <c r="F26" s="3">
        <f t="shared" si="2"/>
        <v>3.5895270270270272</v>
      </c>
      <c r="G26" s="3">
        <f t="shared" si="3"/>
        <v>1.2058368609573429</v>
      </c>
      <c r="H26" s="3">
        <f t="shared" si="4"/>
        <v>2.3836901660696843</v>
      </c>
      <c r="I26" s="4">
        <v>6047.027480294576</v>
      </c>
      <c r="J26" s="4">
        <f t="shared" si="0"/>
        <v>15383.393744643887</v>
      </c>
      <c r="K26" s="3">
        <f t="shared" si="1"/>
        <v>9.6410438783176193</v>
      </c>
      <c r="L26" s="3">
        <f t="shared" si="5"/>
        <v>92.949727063645639</v>
      </c>
      <c r="M26" s="1">
        <v>1</v>
      </c>
      <c r="N26" s="1">
        <v>0</v>
      </c>
      <c r="O26" s="1">
        <v>0</v>
      </c>
      <c r="P26" s="1">
        <v>1</v>
      </c>
    </row>
    <row r="27" spans="1:16" x14ac:dyDescent="0.3">
      <c r="A27" s="1" t="s">
        <v>13</v>
      </c>
      <c r="B27" s="1">
        <v>2015</v>
      </c>
      <c r="C27" s="1">
        <v>396895</v>
      </c>
      <c r="D27" s="1">
        <v>1476</v>
      </c>
      <c r="E27" s="1">
        <v>553</v>
      </c>
      <c r="F27" s="3">
        <f t="shared" si="2"/>
        <v>3.7188677106035604</v>
      </c>
      <c r="G27" s="3">
        <f t="shared" si="3"/>
        <v>1.3933156124415778</v>
      </c>
      <c r="H27" s="3">
        <f t="shared" si="4"/>
        <v>2.3255520981619826</v>
      </c>
      <c r="I27" s="4">
        <v>6180.5999494269809</v>
      </c>
      <c r="J27" s="4">
        <f t="shared" si="0"/>
        <v>15572.380477020322</v>
      </c>
      <c r="K27" s="3">
        <f t="shared" si="1"/>
        <v>9.653254141839275</v>
      </c>
      <c r="L27" s="3">
        <f t="shared" si="5"/>
        <v>93.185315526937117</v>
      </c>
      <c r="M27" s="1">
        <v>1</v>
      </c>
      <c r="N27" s="1">
        <v>0</v>
      </c>
      <c r="O27" s="1">
        <v>0</v>
      </c>
      <c r="P27" s="1">
        <v>1</v>
      </c>
    </row>
    <row r="28" spans="1:16" x14ac:dyDescent="0.3">
      <c r="A28" s="1" t="s">
        <v>13</v>
      </c>
      <c r="B28" s="1">
        <v>2016</v>
      </c>
      <c r="C28" s="1">
        <v>400678</v>
      </c>
      <c r="D28" s="1">
        <v>1464</v>
      </c>
      <c r="E28" s="1">
        <v>520</v>
      </c>
      <c r="F28" s="3">
        <f t="shared" si="2"/>
        <v>3.6538067974782744</v>
      </c>
      <c r="G28" s="3">
        <f t="shared" si="3"/>
        <v>1.2978002286125017</v>
      </c>
      <c r="H28" s="3">
        <f t="shared" si="4"/>
        <v>2.356006568865773</v>
      </c>
      <c r="I28" s="4">
        <v>6098.5896096122869</v>
      </c>
      <c r="J28" s="4">
        <f t="shared" si="0"/>
        <v>15220.67497993972</v>
      </c>
      <c r="K28" s="3">
        <f t="shared" si="1"/>
        <v>9.6304099786543809</v>
      </c>
      <c r="L28" s="3">
        <f t="shared" si="5"/>
        <v>92.744796356965878</v>
      </c>
      <c r="M28" s="1">
        <v>1</v>
      </c>
      <c r="N28" s="1">
        <v>0</v>
      </c>
      <c r="O28" s="1">
        <v>0</v>
      </c>
      <c r="P28" s="1">
        <v>0</v>
      </c>
    </row>
    <row r="29" spans="1:16" x14ac:dyDescent="0.3">
      <c r="A29" s="1" t="s">
        <v>13</v>
      </c>
      <c r="B29" s="1">
        <v>2017</v>
      </c>
      <c r="C29" s="1">
        <v>404433</v>
      </c>
      <c r="D29" s="1">
        <v>1425</v>
      </c>
      <c r="E29" s="1">
        <v>523</v>
      </c>
      <c r="F29" s="3">
        <f t="shared" si="2"/>
        <v>3.5234513504090916</v>
      </c>
      <c r="G29" s="3">
        <f t="shared" si="3"/>
        <v>1.2931684605361085</v>
      </c>
      <c r="H29" s="3">
        <f t="shared" si="4"/>
        <v>2.2302828898729832</v>
      </c>
      <c r="I29" s="4">
        <v>6185.0471657448088</v>
      </c>
      <c r="J29" s="4">
        <f t="shared" si="0"/>
        <v>15293.131781394715</v>
      </c>
      <c r="K29" s="3">
        <f t="shared" si="1"/>
        <v>9.635159103416516</v>
      </c>
      <c r="L29" s="3">
        <f t="shared" si="5"/>
        <v>92.836290948150165</v>
      </c>
      <c r="M29" s="1">
        <v>1</v>
      </c>
      <c r="N29" s="1">
        <v>0</v>
      </c>
      <c r="O29" s="1">
        <v>0</v>
      </c>
      <c r="P29" s="1">
        <v>0</v>
      </c>
    </row>
    <row r="30" spans="1:16" x14ac:dyDescent="0.3">
      <c r="A30" s="1" t="s">
        <v>13</v>
      </c>
      <c r="B30" s="1">
        <v>2018</v>
      </c>
      <c r="C30" s="1">
        <v>408152</v>
      </c>
      <c r="D30" s="1">
        <v>1387</v>
      </c>
      <c r="E30" s="1">
        <v>513</v>
      </c>
      <c r="F30" s="3">
        <f t="shared" si="2"/>
        <v>3.3982437915286461</v>
      </c>
      <c r="G30" s="3">
        <f t="shared" si="3"/>
        <v>1.2568846900174444</v>
      </c>
      <c r="H30" s="3">
        <f t="shared" si="4"/>
        <v>2.1413591015112017</v>
      </c>
      <c r="I30" s="4">
        <v>5996.6667876790398</v>
      </c>
      <c r="J30" s="4">
        <f t="shared" si="0"/>
        <v>14692.23913561379</v>
      </c>
      <c r="K30" s="3">
        <f t="shared" si="1"/>
        <v>9.595074683393932</v>
      </c>
      <c r="L30" s="3">
        <f t="shared" si="5"/>
        <v>92.065458179907168</v>
      </c>
      <c r="M30" s="1">
        <v>1</v>
      </c>
      <c r="N30" s="1">
        <v>0</v>
      </c>
      <c r="O30" s="1">
        <v>0</v>
      </c>
      <c r="P30" s="1">
        <v>0</v>
      </c>
    </row>
    <row r="31" spans="1:16" x14ac:dyDescent="0.3">
      <c r="A31" s="1" t="s">
        <v>13</v>
      </c>
      <c r="B31" s="1">
        <v>2019</v>
      </c>
      <c r="C31" s="1">
        <v>411824</v>
      </c>
      <c r="D31" s="1">
        <v>1242</v>
      </c>
      <c r="E31" s="1">
        <v>303</v>
      </c>
      <c r="F31" s="3">
        <f t="shared" si="2"/>
        <v>3.0158514316795522</v>
      </c>
      <c r="G31" s="3">
        <f t="shared" si="3"/>
        <v>0.73575119468510819</v>
      </c>
      <c r="H31" s="3">
        <f t="shared" si="4"/>
        <v>2.2801002369944441</v>
      </c>
      <c r="I31" s="4">
        <v>5444.5752901371479</v>
      </c>
      <c r="J31" s="4">
        <f t="shared" si="0"/>
        <v>13220.636218717578</v>
      </c>
      <c r="K31" s="3">
        <f t="shared" si="1"/>
        <v>9.4895342377180008</v>
      </c>
      <c r="L31" s="3">
        <f t="shared" si="5"/>
        <v>90.051260048822158</v>
      </c>
      <c r="M31" s="1">
        <v>1</v>
      </c>
      <c r="N31" s="1">
        <v>0</v>
      </c>
      <c r="O31" s="1">
        <v>0</v>
      </c>
      <c r="P31" s="1">
        <v>0</v>
      </c>
    </row>
    <row r="32" spans="1:16" x14ac:dyDescent="0.3">
      <c r="A32" s="1" t="s">
        <v>14</v>
      </c>
      <c r="B32" s="1">
        <v>2010</v>
      </c>
      <c r="C32" s="1">
        <v>1080017</v>
      </c>
      <c r="D32" s="1">
        <v>2178</v>
      </c>
      <c r="E32" s="1">
        <v>886</v>
      </c>
      <c r="F32" s="3">
        <f t="shared" si="2"/>
        <v>2.0166349233391698</v>
      </c>
      <c r="G32" s="3">
        <f t="shared" si="3"/>
        <v>0.82035745733631971</v>
      </c>
      <c r="H32" s="3">
        <f t="shared" si="4"/>
        <v>1.1962774660028501</v>
      </c>
      <c r="I32" s="2">
        <v>9325.7482541730205</v>
      </c>
      <c r="J32" s="2">
        <f t="shared" si="0"/>
        <v>8634.8161687945849</v>
      </c>
      <c r="K32" s="3">
        <f t="shared" si="1"/>
        <v>9.0635577012742079</v>
      </c>
      <c r="L32" s="3">
        <f t="shared" si="5"/>
        <v>82.148078204327007</v>
      </c>
      <c r="M32" s="1">
        <v>1</v>
      </c>
      <c r="N32" s="1">
        <v>0</v>
      </c>
      <c r="O32" s="1">
        <v>0</v>
      </c>
      <c r="P32" s="1">
        <v>1</v>
      </c>
    </row>
    <row r="33" spans="1:16" x14ac:dyDescent="0.3">
      <c r="A33" s="1" t="s">
        <v>14</v>
      </c>
      <c r="B33" s="1">
        <v>2011</v>
      </c>
      <c r="C33" s="1">
        <v>1092625</v>
      </c>
      <c r="D33" s="1">
        <v>2476</v>
      </c>
      <c r="E33" s="1">
        <v>919</v>
      </c>
      <c r="F33" s="3">
        <f t="shared" si="2"/>
        <v>2.2661022766273882</v>
      </c>
      <c r="G33" s="3">
        <f t="shared" si="3"/>
        <v>0.84109369637341258</v>
      </c>
      <c r="H33" s="3">
        <f t="shared" si="4"/>
        <v>1.4250085802539756</v>
      </c>
      <c r="I33" s="2">
        <v>10287.2616258628</v>
      </c>
      <c r="J33" s="2">
        <f t="shared" si="0"/>
        <v>9415.1805293333036</v>
      </c>
      <c r="K33" s="3">
        <f t="shared" si="1"/>
        <v>9.1500786155577991</v>
      </c>
      <c r="L33" s="3">
        <f t="shared" si="5"/>
        <v>83.723938670888131</v>
      </c>
      <c r="M33" s="1">
        <v>1</v>
      </c>
      <c r="N33" s="1">
        <v>0</v>
      </c>
      <c r="O33" s="1">
        <v>0</v>
      </c>
      <c r="P33" s="1">
        <v>1</v>
      </c>
    </row>
    <row r="34" spans="1:16" x14ac:dyDescent="0.3">
      <c r="A34" s="1" t="s">
        <v>14</v>
      </c>
      <c r="B34" s="1">
        <v>2012</v>
      </c>
      <c r="C34" s="1">
        <v>1105280</v>
      </c>
      <c r="D34" s="1">
        <v>2440</v>
      </c>
      <c r="E34" s="1">
        <v>918</v>
      </c>
      <c r="F34" s="3">
        <f t="shared" si="2"/>
        <v>2.2075854082223509</v>
      </c>
      <c r="G34" s="3">
        <f t="shared" si="3"/>
        <v>0.83055877243775333</v>
      </c>
      <c r="H34" s="3">
        <f t="shared" si="4"/>
        <v>1.3770266357845977</v>
      </c>
      <c r="I34" s="2">
        <v>10450.424992393</v>
      </c>
      <c r="J34" s="2">
        <f t="shared" ref="J34:J65" si="6">I34/(C34/1000000)</f>
        <v>9455.002345462688</v>
      </c>
      <c r="K34" s="3">
        <f t="shared" ref="K34:K65" si="7">LN(J34)</f>
        <v>9.1542992291583847</v>
      </c>
      <c r="L34" s="3">
        <f t="shared" si="5"/>
        <v>83.801194376969789</v>
      </c>
      <c r="M34" s="1">
        <v>1</v>
      </c>
      <c r="N34" s="1">
        <v>0</v>
      </c>
      <c r="O34" s="1">
        <v>0</v>
      </c>
      <c r="P34" s="1">
        <v>1</v>
      </c>
    </row>
    <row r="35" spans="1:16" x14ac:dyDescent="0.3">
      <c r="A35" s="1" t="s">
        <v>14</v>
      </c>
      <c r="B35" s="1">
        <v>2013</v>
      </c>
      <c r="C35" s="1">
        <v>1117953</v>
      </c>
      <c r="D35" s="1">
        <v>2646</v>
      </c>
      <c r="E35" s="1">
        <v>1097</v>
      </c>
      <c r="F35" s="3">
        <f t="shared" si="2"/>
        <v>2.3668257967910997</v>
      </c>
      <c r="G35" s="3">
        <f t="shared" si="3"/>
        <v>0.98125770940281032</v>
      </c>
      <c r="H35" s="3">
        <f t="shared" si="4"/>
        <v>1.3855680873882894</v>
      </c>
      <c r="I35" s="2">
        <v>11289.682125409199</v>
      </c>
      <c r="J35" s="2">
        <f t="shared" si="6"/>
        <v>10098.53019349579</v>
      </c>
      <c r="K35" s="3">
        <f t="shared" si="7"/>
        <v>9.2201451668430465</v>
      </c>
      <c r="L35" s="3">
        <f t="shared" si="5"/>
        <v>85.011076897659194</v>
      </c>
      <c r="M35" s="1">
        <v>1</v>
      </c>
      <c r="N35" s="1">
        <v>0</v>
      </c>
      <c r="O35" s="1">
        <v>0</v>
      </c>
      <c r="P35" s="1">
        <v>1</v>
      </c>
    </row>
    <row r="36" spans="1:16" x14ac:dyDescent="0.3">
      <c r="A36" s="1" t="s">
        <v>14</v>
      </c>
      <c r="B36" s="1">
        <v>2014</v>
      </c>
      <c r="C36" s="1">
        <v>1130608</v>
      </c>
      <c r="D36" s="1">
        <v>3968</v>
      </c>
      <c r="E36" s="1">
        <v>1124</v>
      </c>
      <c r="F36" s="3">
        <f t="shared" si="2"/>
        <v>3.5096160649845038</v>
      </c>
      <c r="G36" s="3">
        <f t="shared" si="3"/>
        <v>0.99415535711758618</v>
      </c>
      <c r="H36" s="3">
        <f t="shared" si="4"/>
        <v>2.5154607078669176</v>
      </c>
      <c r="I36" s="2">
        <v>11675.4146353183</v>
      </c>
      <c r="J36" s="2">
        <f t="shared" si="6"/>
        <v>10326.669044724873</v>
      </c>
      <c r="K36" s="3">
        <f t="shared" si="7"/>
        <v>9.2424850555859592</v>
      </c>
      <c r="L36" s="3">
        <f t="shared" si="5"/>
        <v>85.423530002729791</v>
      </c>
      <c r="M36" s="1">
        <v>1</v>
      </c>
      <c r="N36" s="1">
        <v>0</v>
      </c>
      <c r="O36" s="1">
        <v>0</v>
      </c>
      <c r="P36" s="1">
        <v>1</v>
      </c>
    </row>
    <row r="37" spans="1:16" x14ac:dyDescent="0.3">
      <c r="A37" s="1" t="s">
        <v>14</v>
      </c>
      <c r="B37" s="1">
        <v>2015</v>
      </c>
      <c r="C37" s="1">
        <v>1143201</v>
      </c>
      <c r="D37" s="1">
        <v>4033</v>
      </c>
      <c r="E37" s="1">
        <v>1130</v>
      </c>
      <c r="F37" s="3">
        <f t="shared" si="2"/>
        <v>3.5278135690923995</v>
      </c>
      <c r="G37" s="3">
        <f t="shared" si="3"/>
        <v>0.98845259932417828</v>
      </c>
      <c r="H37" s="3">
        <f t="shared" si="4"/>
        <v>2.5393609697682211</v>
      </c>
      <c r="I37" s="2">
        <v>11755.7462080348</v>
      </c>
      <c r="J37" s="2">
        <f t="shared" si="6"/>
        <v>10283.183979050753</v>
      </c>
      <c r="K37" s="3">
        <f t="shared" si="7"/>
        <v>9.2382652166426826</v>
      </c>
      <c r="L37" s="3">
        <f t="shared" si="5"/>
        <v>85.345544213030067</v>
      </c>
      <c r="M37" s="1">
        <v>1</v>
      </c>
      <c r="N37" s="1">
        <v>0</v>
      </c>
      <c r="O37" s="1">
        <v>0</v>
      </c>
      <c r="P37" s="1">
        <v>1</v>
      </c>
    </row>
    <row r="38" spans="1:16" x14ac:dyDescent="0.3">
      <c r="A38" s="1" t="s">
        <v>14</v>
      </c>
      <c r="B38" s="1">
        <v>2016</v>
      </c>
      <c r="C38" s="1">
        <v>1155723</v>
      </c>
      <c r="D38" s="1">
        <v>4056</v>
      </c>
      <c r="E38" s="1">
        <v>1114</v>
      </c>
      <c r="F38" s="3">
        <f t="shared" si="2"/>
        <v>3.5094914611892296</v>
      </c>
      <c r="G38" s="3">
        <f t="shared" si="3"/>
        <v>0.96389878889664737</v>
      </c>
      <c r="H38" s="3">
        <f t="shared" si="4"/>
        <v>2.5455926722925821</v>
      </c>
      <c r="I38" s="2">
        <v>11665.018162881801</v>
      </c>
      <c r="J38" s="2">
        <f t="shared" si="6"/>
        <v>10093.26470346424</v>
      </c>
      <c r="K38" s="3">
        <f t="shared" si="7"/>
        <v>9.2196236193354792</v>
      </c>
      <c r="L38" s="3">
        <f t="shared" si="5"/>
        <v>85.001459682208647</v>
      </c>
      <c r="M38" s="1">
        <v>1</v>
      </c>
      <c r="N38" s="1">
        <v>0</v>
      </c>
      <c r="O38" s="1">
        <v>0</v>
      </c>
      <c r="P38" s="1">
        <v>0</v>
      </c>
    </row>
    <row r="39" spans="1:16" x14ac:dyDescent="0.3">
      <c r="A39" s="1" t="s">
        <v>14</v>
      </c>
      <c r="B39" s="1">
        <v>2017</v>
      </c>
      <c r="C39" s="1">
        <v>1168165</v>
      </c>
      <c r="D39" s="1">
        <v>3803</v>
      </c>
      <c r="E39" s="1">
        <v>1061</v>
      </c>
      <c r="F39" s="3">
        <f t="shared" si="2"/>
        <v>3.2555332508678139</v>
      </c>
      <c r="G39" s="3">
        <f t="shared" si="3"/>
        <v>0.90826210338436775</v>
      </c>
      <c r="H39" s="3">
        <f t="shared" si="4"/>
        <v>2.347271147483446</v>
      </c>
      <c r="I39" s="2">
        <v>11946.4353358362</v>
      </c>
      <c r="J39" s="2">
        <f t="shared" si="6"/>
        <v>10226.667753130938</v>
      </c>
      <c r="K39" s="3">
        <f t="shared" si="7"/>
        <v>9.232754073051435</v>
      </c>
      <c r="L39" s="3">
        <f t="shared" si="5"/>
        <v>85.243747773447865</v>
      </c>
      <c r="M39" s="1">
        <v>1</v>
      </c>
      <c r="N39" s="1">
        <v>0</v>
      </c>
      <c r="O39" s="1">
        <v>0</v>
      </c>
      <c r="P39" s="1">
        <v>0</v>
      </c>
    </row>
    <row r="40" spans="1:16" x14ac:dyDescent="0.3">
      <c r="A40" s="1" t="s">
        <v>14</v>
      </c>
      <c r="B40" s="1">
        <v>2018</v>
      </c>
      <c r="C40" s="1">
        <v>1180477</v>
      </c>
      <c r="D40" s="1">
        <v>4136</v>
      </c>
      <c r="E40" s="1">
        <v>1041</v>
      </c>
      <c r="F40" s="3">
        <f t="shared" si="2"/>
        <v>3.5036684323370979</v>
      </c>
      <c r="G40" s="3">
        <f t="shared" si="3"/>
        <v>0.88184691442527041</v>
      </c>
      <c r="H40" s="3">
        <f t="shared" si="4"/>
        <v>2.6218215179118274</v>
      </c>
      <c r="I40" s="2">
        <v>11641.053090986899</v>
      </c>
      <c r="J40" s="2">
        <f t="shared" si="6"/>
        <v>9861.3129192579781</v>
      </c>
      <c r="K40" s="3">
        <f t="shared" si="7"/>
        <v>9.1963745948435491</v>
      </c>
      <c r="L40" s="3">
        <f t="shared" si="5"/>
        <v>84.573305688683845</v>
      </c>
      <c r="M40" s="1">
        <v>1</v>
      </c>
      <c r="N40" s="1">
        <v>0</v>
      </c>
      <c r="O40" s="1">
        <v>0</v>
      </c>
      <c r="P40" s="1">
        <v>0</v>
      </c>
    </row>
    <row r="41" spans="1:16" x14ac:dyDescent="0.3">
      <c r="A41" s="1" t="s">
        <v>14</v>
      </c>
      <c r="B41" s="1">
        <v>2019</v>
      </c>
      <c r="C41" s="1">
        <v>1192616</v>
      </c>
      <c r="D41" s="1">
        <v>4027</v>
      </c>
      <c r="E41" s="1">
        <v>854</v>
      </c>
      <c r="F41" s="3">
        <f t="shared" si="2"/>
        <v>3.3766107447828975</v>
      </c>
      <c r="G41" s="3">
        <f t="shared" si="3"/>
        <v>0.71607290192316719</v>
      </c>
      <c r="H41" s="3">
        <f t="shared" si="4"/>
        <v>2.6605378428597302</v>
      </c>
      <c r="I41" s="2">
        <v>11437.994736022099</v>
      </c>
      <c r="J41" s="2">
        <f t="shared" si="6"/>
        <v>9590.6769119499495</v>
      </c>
      <c r="K41" s="3">
        <f t="shared" si="7"/>
        <v>9.1685467505741567</v>
      </c>
      <c r="L41" s="3">
        <f t="shared" si="5"/>
        <v>84.062249517463925</v>
      </c>
      <c r="M41" s="1">
        <v>1</v>
      </c>
      <c r="N41" s="1">
        <v>0</v>
      </c>
      <c r="O41" s="1">
        <v>0</v>
      </c>
      <c r="P41" s="1">
        <v>0</v>
      </c>
    </row>
    <row r="42" spans="1:16" x14ac:dyDescent="0.3">
      <c r="A42" s="1" t="s">
        <v>15</v>
      </c>
      <c r="B42" s="1">
        <v>2010</v>
      </c>
      <c r="C42" s="1">
        <v>513433</v>
      </c>
      <c r="D42" s="1">
        <v>3510</v>
      </c>
      <c r="E42" s="1">
        <v>1093</v>
      </c>
      <c r="F42" s="3">
        <f t="shared" si="2"/>
        <v>6.8363350232649633</v>
      </c>
      <c r="G42" s="3">
        <f t="shared" si="3"/>
        <v>2.1288074588115684</v>
      </c>
      <c r="H42" s="3">
        <f t="shared" si="4"/>
        <v>4.7075275644533949</v>
      </c>
      <c r="I42" s="2">
        <v>12670.167360259</v>
      </c>
      <c r="J42" s="2">
        <f t="shared" si="6"/>
        <v>24677.352956002047</v>
      </c>
      <c r="K42" s="3">
        <f t="shared" si="7"/>
        <v>10.113641217648095</v>
      </c>
      <c r="L42" s="3">
        <f t="shared" si="5"/>
        <v>102.28573867931043</v>
      </c>
      <c r="M42" s="1">
        <v>1</v>
      </c>
      <c r="N42" s="1">
        <v>0</v>
      </c>
      <c r="O42" s="1">
        <v>1</v>
      </c>
      <c r="P42" s="1">
        <v>1</v>
      </c>
    </row>
    <row r="43" spans="1:16" x14ac:dyDescent="0.3">
      <c r="A43" s="1" t="s">
        <v>15</v>
      </c>
      <c r="B43" s="1">
        <v>2011</v>
      </c>
      <c r="C43" s="1">
        <v>524201</v>
      </c>
      <c r="D43" s="1">
        <v>5825</v>
      </c>
      <c r="E43" s="1">
        <v>1525</v>
      </c>
      <c r="F43" s="3">
        <f t="shared" si="2"/>
        <v>11.112149728825393</v>
      </c>
      <c r="G43" s="3">
        <f t="shared" si="3"/>
        <v>2.9091894139843304</v>
      </c>
      <c r="H43" s="3">
        <f t="shared" si="4"/>
        <v>8.2029603148410626</v>
      </c>
      <c r="I43" s="2">
        <v>13262.2081579688</v>
      </c>
      <c r="J43" s="2">
        <f t="shared" si="6"/>
        <v>25299.85283883243</v>
      </c>
      <c r="K43" s="3">
        <f t="shared" si="7"/>
        <v>10.138553858051756</v>
      </c>
      <c r="L43" s="3">
        <f t="shared" si="5"/>
        <v>102.79027433261614</v>
      </c>
      <c r="M43" s="1">
        <v>1</v>
      </c>
      <c r="N43" s="1">
        <v>0</v>
      </c>
      <c r="O43" s="1">
        <v>1</v>
      </c>
      <c r="P43" s="1">
        <v>1</v>
      </c>
    </row>
    <row r="44" spans="1:16" x14ac:dyDescent="0.3">
      <c r="A44" s="1" t="s">
        <v>15</v>
      </c>
      <c r="B44" s="1">
        <v>2012</v>
      </c>
      <c r="C44" s="1">
        <v>534945</v>
      </c>
      <c r="D44" s="1">
        <v>5840</v>
      </c>
      <c r="E44" s="1">
        <v>1574</v>
      </c>
      <c r="F44" s="3">
        <f t="shared" si="2"/>
        <v>10.917010159922983</v>
      </c>
      <c r="G44" s="3">
        <f t="shared" si="3"/>
        <v>2.9423585602258173</v>
      </c>
      <c r="H44" s="3">
        <f t="shared" si="4"/>
        <v>7.9746515996971654</v>
      </c>
      <c r="I44" s="2">
        <v>13116.1764605519</v>
      </c>
      <c r="J44" s="2">
        <f t="shared" si="6"/>
        <v>24518.73830123078</v>
      </c>
      <c r="K44" s="3">
        <f t="shared" si="7"/>
        <v>10.10719293282212</v>
      </c>
      <c r="L44" s="3">
        <f t="shared" si="5"/>
        <v>102.15534898128939</v>
      </c>
      <c r="M44" s="1">
        <v>1</v>
      </c>
      <c r="N44" s="1">
        <v>0</v>
      </c>
      <c r="O44" s="1">
        <v>1</v>
      </c>
      <c r="P44" s="1">
        <v>1</v>
      </c>
    </row>
    <row r="45" spans="1:16" x14ac:dyDescent="0.3">
      <c r="A45" s="1" t="s">
        <v>15</v>
      </c>
      <c r="B45" s="1">
        <v>2013</v>
      </c>
      <c r="C45" s="1">
        <v>545656</v>
      </c>
      <c r="D45" s="1">
        <v>6128</v>
      </c>
      <c r="E45" s="1">
        <v>1789</v>
      </c>
      <c r="F45" s="3">
        <f t="shared" si="2"/>
        <v>11.230518861700412</v>
      </c>
      <c r="G45" s="3">
        <f t="shared" si="3"/>
        <v>3.2786224287829695</v>
      </c>
      <c r="H45" s="3">
        <f t="shared" si="4"/>
        <v>7.9518964329174429</v>
      </c>
      <c r="I45" s="2">
        <v>13536.1830759442</v>
      </c>
      <c r="J45" s="2">
        <f t="shared" si="6"/>
        <v>24807.173523143152</v>
      </c>
      <c r="K45" s="3">
        <f t="shared" si="7"/>
        <v>10.11888814529237</v>
      </c>
      <c r="L45" s="3">
        <f t="shared" si="5"/>
        <v>102.39189729693847</v>
      </c>
      <c r="M45" s="1">
        <v>1</v>
      </c>
      <c r="N45" s="1">
        <v>0</v>
      </c>
      <c r="O45" s="1">
        <v>1</v>
      </c>
      <c r="P45" s="1">
        <v>1</v>
      </c>
    </row>
    <row r="46" spans="1:16" x14ac:dyDescent="0.3">
      <c r="A46" s="1" t="s">
        <v>15</v>
      </c>
      <c r="B46" s="1">
        <v>2014</v>
      </c>
      <c r="C46" s="1">
        <v>556319</v>
      </c>
      <c r="D46" s="1">
        <v>6084</v>
      </c>
      <c r="E46" s="1">
        <v>1891</v>
      </c>
      <c r="F46" s="3">
        <f t="shared" si="2"/>
        <v>10.936171513106689</v>
      </c>
      <c r="G46" s="3">
        <f t="shared" si="3"/>
        <v>3.399128917042201</v>
      </c>
      <c r="H46" s="3">
        <f t="shared" si="4"/>
        <v>7.537042596064488</v>
      </c>
      <c r="I46" s="2">
        <v>14078.4810147648</v>
      </c>
      <c r="J46" s="2">
        <f t="shared" si="6"/>
        <v>25306.489648501669</v>
      </c>
      <c r="K46" s="3">
        <f t="shared" si="7"/>
        <v>10.138816149669015</v>
      </c>
      <c r="L46" s="3">
        <f t="shared" si="5"/>
        <v>102.79559291678923</v>
      </c>
      <c r="M46" s="1">
        <v>1</v>
      </c>
      <c r="N46" s="1">
        <v>0</v>
      </c>
      <c r="O46" s="1">
        <v>1</v>
      </c>
      <c r="P46" s="1">
        <v>1</v>
      </c>
    </row>
    <row r="47" spans="1:16" x14ac:dyDescent="0.3">
      <c r="A47" s="1" t="s">
        <v>15</v>
      </c>
      <c r="B47" s="1">
        <v>2015</v>
      </c>
      <c r="C47" s="1">
        <v>566922</v>
      </c>
      <c r="D47" s="1">
        <v>5968</v>
      </c>
      <c r="E47" s="1">
        <v>1832</v>
      </c>
      <c r="F47" s="3">
        <f t="shared" si="2"/>
        <v>10.527021353907593</v>
      </c>
      <c r="G47" s="3">
        <f t="shared" si="3"/>
        <v>3.2314851072987114</v>
      </c>
      <c r="H47" s="3">
        <f t="shared" si="4"/>
        <v>7.2955362466088811</v>
      </c>
      <c r="I47" s="2">
        <v>14576.890318867299</v>
      </c>
      <c r="J47" s="2">
        <f t="shared" si="6"/>
        <v>25712.338414927093</v>
      </c>
      <c r="K47" s="3">
        <f t="shared" si="7"/>
        <v>10.15472624964111</v>
      </c>
      <c r="L47" s="3">
        <f t="shared" si="5"/>
        <v>103.1184652051502</v>
      </c>
      <c r="M47" s="1">
        <v>1</v>
      </c>
      <c r="N47" s="1">
        <v>0</v>
      </c>
      <c r="O47" s="1">
        <v>1</v>
      </c>
      <c r="P47" s="1">
        <v>1</v>
      </c>
    </row>
    <row r="48" spans="1:16" x14ac:dyDescent="0.3">
      <c r="A48" s="1" t="s">
        <v>15</v>
      </c>
      <c r="B48" s="1">
        <v>2016</v>
      </c>
      <c r="C48" s="1">
        <v>577466</v>
      </c>
      <c r="D48" s="1">
        <v>6512</v>
      </c>
      <c r="E48" s="1">
        <v>1933</v>
      </c>
      <c r="F48" s="3">
        <f t="shared" si="2"/>
        <v>11.276854394890782</v>
      </c>
      <c r="G48" s="3">
        <f t="shared" si="3"/>
        <v>3.347383222562021</v>
      </c>
      <c r="H48" s="3">
        <f t="shared" si="4"/>
        <v>7.9294711723287605</v>
      </c>
      <c r="I48" s="2">
        <v>14353.1099551384</v>
      </c>
      <c r="J48" s="2">
        <f t="shared" si="6"/>
        <v>24855.333396491566</v>
      </c>
      <c r="K48" s="3">
        <f t="shared" si="7"/>
        <v>10.120827632097695</v>
      </c>
      <c r="L48" s="3">
        <f t="shared" si="5"/>
        <v>102.43115195863224</v>
      </c>
      <c r="M48" s="1">
        <v>1</v>
      </c>
      <c r="N48" s="1">
        <v>0</v>
      </c>
      <c r="O48" s="1">
        <v>1</v>
      </c>
      <c r="P48" s="1">
        <v>0</v>
      </c>
    </row>
    <row r="49" spans="1:16" x14ac:dyDescent="0.3">
      <c r="A49" s="1" t="s">
        <v>15</v>
      </c>
      <c r="B49" s="1">
        <v>2017</v>
      </c>
      <c r="C49" s="1">
        <v>587956</v>
      </c>
      <c r="D49" s="1">
        <v>5970</v>
      </c>
      <c r="E49" s="1">
        <v>1844</v>
      </c>
      <c r="F49" s="3">
        <f t="shared" si="2"/>
        <v>10.15382103422705</v>
      </c>
      <c r="G49" s="3">
        <f t="shared" si="3"/>
        <v>3.1362891100694608</v>
      </c>
      <c r="H49" s="3">
        <f t="shared" si="4"/>
        <v>7.0175319241575895</v>
      </c>
      <c r="I49" s="2">
        <v>14747.047489659601</v>
      </c>
      <c r="J49" s="2">
        <f t="shared" si="6"/>
        <v>25081.889613609863</v>
      </c>
      <c r="K49" s="3">
        <f t="shared" si="7"/>
        <v>10.129901335354052</v>
      </c>
      <c r="L49" s="3">
        <f t="shared" si="5"/>
        <v>102.61490106400781</v>
      </c>
      <c r="M49" s="1">
        <v>1</v>
      </c>
      <c r="N49" s="1">
        <v>0</v>
      </c>
      <c r="O49" s="1">
        <v>1</v>
      </c>
      <c r="P49" s="1">
        <v>0</v>
      </c>
    </row>
    <row r="50" spans="1:16" x14ac:dyDescent="0.3">
      <c r="A50" s="1" t="s">
        <v>15</v>
      </c>
      <c r="B50" s="1">
        <v>2018</v>
      </c>
      <c r="C50" s="1">
        <v>598380</v>
      </c>
      <c r="D50" s="1">
        <v>6640</v>
      </c>
      <c r="E50" s="1">
        <v>1866</v>
      </c>
      <c r="F50" s="3">
        <f t="shared" si="2"/>
        <v>11.096627561081586</v>
      </c>
      <c r="G50" s="3">
        <f t="shared" si="3"/>
        <v>3.1184197332798553</v>
      </c>
      <c r="H50" s="3">
        <f t="shared" si="4"/>
        <v>7.9782078278017305</v>
      </c>
      <c r="I50" s="2">
        <v>14660.061313366699</v>
      </c>
      <c r="J50" s="2">
        <f t="shared" si="6"/>
        <v>24499.584400158259</v>
      </c>
      <c r="K50" s="3">
        <f t="shared" si="7"/>
        <v>10.106411433130095</v>
      </c>
      <c r="L50" s="3">
        <f t="shared" si="5"/>
        <v>102.13955205570269</v>
      </c>
      <c r="M50" s="1">
        <v>1</v>
      </c>
      <c r="N50" s="1">
        <v>0</v>
      </c>
      <c r="O50" s="1">
        <v>1</v>
      </c>
      <c r="P50" s="1">
        <v>0</v>
      </c>
    </row>
    <row r="51" spans="1:16" x14ac:dyDescent="0.3">
      <c r="A51" s="1" t="s">
        <v>15</v>
      </c>
      <c r="B51" s="1">
        <v>2019</v>
      </c>
      <c r="C51" s="1">
        <v>608729</v>
      </c>
      <c r="D51" s="1">
        <v>6416</v>
      </c>
      <c r="E51" s="1">
        <v>1713</v>
      </c>
      <c r="F51" s="3">
        <f t="shared" si="2"/>
        <v>10.539993987472258</v>
      </c>
      <c r="G51" s="3">
        <f t="shared" si="3"/>
        <v>2.8140601154208191</v>
      </c>
      <c r="H51" s="3">
        <f t="shared" si="4"/>
        <v>7.7259338720514386</v>
      </c>
      <c r="I51" s="2">
        <v>14332.6934624653</v>
      </c>
      <c r="J51" s="2">
        <f t="shared" si="6"/>
        <v>23545.277886325937</v>
      </c>
      <c r="K51" s="3">
        <f t="shared" si="7"/>
        <v>10.066680564957803</v>
      </c>
      <c r="L51" s="3">
        <f t="shared" si="5"/>
        <v>101.33805759689915</v>
      </c>
      <c r="M51" s="1">
        <v>1</v>
      </c>
      <c r="N51" s="1">
        <v>0</v>
      </c>
      <c r="O51" s="1">
        <v>1</v>
      </c>
      <c r="P51" s="1">
        <v>0</v>
      </c>
    </row>
    <row r="52" spans="1:16" x14ac:dyDescent="0.3">
      <c r="A52" s="1" t="s">
        <v>16</v>
      </c>
      <c r="B52" s="1">
        <v>2010</v>
      </c>
      <c r="C52" s="1">
        <v>3373025</v>
      </c>
      <c r="D52" s="1">
        <v>12099</v>
      </c>
      <c r="E52" s="1">
        <v>5387</v>
      </c>
      <c r="F52" s="3">
        <f t="shared" si="2"/>
        <v>3.5869879410914538</v>
      </c>
      <c r="G52" s="3">
        <f t="shared" si="3"/>
        <v>1.5970827373055345</v>
      </c>
      <c r="H52" s="3">
        <f t="shared" si="4"/>
        <v>1.9899052037859193</v>
      </c>
      <c r="I52" s="2">
        <v>52900.860431236113</v>
      </c>
      <c r="J52" s="2">
        <f t="shared" si="6"/>
        <v>15683.506772477556</v>
      </c>
      <c r="K52" s="3">
        <f t="shared" si="7"/>
        <v>9.6603649151032407</v>
      </c>
      <c r="L52" s="3">
        <f t="shared" si="5"/>
        <v>93.322650292957647</v>
      </c>
      <c r="M52" s="1">
        <v>0</v>
      </c>
      <c r="N52" s="1">
        <v>0</v>
      </c>
      <c r="O52" s="1">
        <v>0</v>
      </c>
      <c r="P52" s="1">
        <v>0</v>
      </c>
    </row>
    <row r="53" spans="1:16" x14ac:dyDescent="0.3">
      <c r="A53" s="1" t="s">
        <v>16</v>
      </c>
      <c r="B53" s="1">
        <v>2011</v>
      </c>
      <c r="C53" s="1">
        <v>3411773</v>
      </c>
      <c r="D53" s="1">
        <v>16547</v>
      </c>
      <c r="E53" s="1">
        <v>6802</v>
      </c>
      <c r="F53" s="3">
        <f t="shared" si="2"/>
        <v>4.8499709681740253</v>
      </c>
      <c r="G53" s="3">
        <f t="shared" si="3"/>
        <v>1.9936848084558967</v>
      </c>
      <c r="H53" s="3">
        <f t="shared" si="4"/>
        <v>2.8562861597181284</v>
      </c>
      <c r="I53" s="2">
        <v>55010.584392381883</v>
      </c>
      <c r="J53" s="2">
        <f t="shared" si="6"/>
        <v>16123.752779678449</v>
      </c>
      <c r="K53" s="3">
        <f t="shared" si="7"/>
        <v>9.688048791675854</v>
      </c>
      <c r="L53" s="3">
        <f t="shared" si="5"/>
        <v>93.858289389891979</v>
      </c>
      <c r="M53" s="1">
        <v>0</v>
      </c>
      <c r="N53" s="1">
        <v>0</v>
      </c>
      <c r="O53" s="1">
        <v>0</v>
      </c>
      <c r="P53" s="1">
        <v>0</v>
      </c>
    </row>
    <row r="54" spans="1:16" x14ac:dyDescent="0.3">
      <c r="A54" s="1" t="s">
        <v>16</v>
      </c>
      <c r="B54" s="1">
        <v>2012</v>
      </c>
      <c r="C54" s="1">
        <v>3450673</v>
      </c>
      <c r="D54" s="1">
        <v>16745</v>
      </c>
      <c r="E54" s="1">
        <v>7000</v>
      </c>
      <c r="F54" s="3">
        <f t="shared" si="2"/>
        <v>4.8526765648324259</v>
      </c>
      <c r="G54" s="3">
        <f t="shared" si="3"/>
        <v>2.0285897852389954</v>
      </c>
      <c r="H54" s="3">
        <f t="shared" si="4"/>
        <v>2.8240867795934306</v>
      </c>
      <c r="I54" s="2">
        <v>51770.41034110968</v>
      </c>
      <c r="J54" s="2">
        <f t="shared" si="6"/>
        <v>15002.989370800908</v>
      </c>
      <c r="K54" s="3">
        <f t="shared" si="7"/>
        <v>9.6160047516151845</v>
      </c>
      <c r="L54" s="3">
        <f t="shared" si="5"/>
        <v>92.467547383085801</v>
      </c>
      <c r="M54" s="1">
        <v>0</v>
      </c>
      <c r="N54" s="1">
        <v>0</v>
      </c>
      <c r="O54" s="1">
        <v>0</v>
      </c>
      <c r="P54" s="1">
        <v>0</v>
      </c>
    </row>
    <row r="55" spans="1:16" x14ac:dyDescent="0.3">
      <c r="A55" s="1" t="s">
        <v>16</v>
      </c>
      <c r="B55" s="1">
        <v>2013</v>
      </c>
      <c r="C55" s="1">
        <v>3489669</v>
      </c>
      <c r="D55" s="1">
        <v>14488</v>
      </c>
      <c r="E55" s="1">
        <v>7422</v>
      </c>
      <c r="F55" s="3">
        <f t="shared" si="2"/>
        <v>4.1516831539037078</v>
      </c>
      <c r="G55" s="3">
        <f t="shared" si="3"/>
        <v>2.126849279974691</v>
      </c>
      <c r="H55" s="3">
        <f t="shared" si="4"/>
        <v>2.0248338739290168</v>
      </c>
      <c r="I55" s="2">
        <v>58063.94637444496</v>
      </c>
      <c r="J55" s="2">
        <f t="shared" si="6"/>
        <v>16638.811983155123</v>
      </c>
      <c r="K55" s="3">
        <f t="shared" si="7"/>
        <v>9.7194933165833568</v>
      </c>
      <c r="L55" s="3">
        <f t="shared" si="5"/>
        <v>94.468550331108545</v>
      </c>
      <c r="M55" s="1">
        <v>0</v>
      </c>
      <c r="N55" s="1">
        <v>0</v>
      </c>
      <c r="O55" s="1">
        <v>0</v>
      </c>
      <c r="P55" s="1">
        <v>0</v>
      </c>
    </row>
    <row r="56" spans="1:16" x14ac:dyDescent="0.3">
      <c r="A56" s="1" t="s">
        <v>16</v>
      </c>
      <c r="B56" s="1">
        <v>2014</v>
      </c>
      <c r="C56" s="1">
        <v>3528687</v>
      </c>
      <c r="D56" s="1">
        <v>16708</v>
      </c>
      <c r="E56" s="1">
        <v>7712</v>
      </c>
      <c r="F56" s="3">
        <f t="shared" si="2"/>
        <v>4.7349056462077819</v>
      </c>
      <c r="G56" s="3">
        <f t="shared" si="3"/>
        <v>2.1855154622668431</v>
      </c>
      <c r="H56" s="3">
        <f t="shared" si="4"/>
        <v>2.5493901839409387</v>
      </c>
      <c r="I56" s="2">
        <v>57862.249346485078</v>
      </c>
      <c r="J56" s="2">
        <f t="shared" si="6"/>
        <v>16397.671243293917</v>
      </c>
      <c r="K56" s="3">
        <f t="shared" si="7"/>
        <v>9.7048946063695833</v>
      </c>
      <c r="L56" s="3">
        <f t="shared" si="5"/>
        <v>94.184979320741434</v>
      </c>
      <c r="M56" s="1">
        <v>0</v>
      </c>
      <c r="N56" s="1">
        <v>0</v>
      </c>
      <c r="O56" s="1">
        <v>0</v>
      </c>
      <c r="P56" s="1">
        <v>0</v>
      </c>
    </row>
    <row r="57" spans="1:16" x14ac:dyDescent="0.3">
      <c r="A57" s="1" t="s">
        <v>16</v>
      </c>
      <c r="B57" s="1">
        <v>2015</v>
      </c>
      <c r="C57" s="1">
        <v>3567654</v>
      </c>
      <c r="D57" s="1">
        <v>11863</v>
      </c>
      <c r="E57" s="1">
        <v>5974</v>
      </c>
      <c r="F57" s="3">
        <f t="shared" si="2"/>
        <v>3.325154289065027</v>
      </c>
      <c r="G57" s="3">
        <f t="shared" si="3"/>
        <v>1.6744897347108212</v>
      </c>
      <c r="H57" s="3">
        <f t="shared" si="4"/>
        <v>1.6506645543542058</v>
      </c>
      <c r="I57" s="2">
        <v>60472.675529864551</v>
      </c>
      <c r="J57" s="2">
        <f t="shared" si="6"/>
        <v>16950.263542895289</v>
      </c>
      <c r="K57" s="3">
        <f t="shared" si="7"/>
        <v>9.7380386609411325</v>
      </c>
      <c r="L57" s="3">
        <f t="shared" si="5"/>
        <v>94.829396961984159</v>
      </c>
      <c r="M57" s="1">
        <v>0</v>
      </c>
      <c r="N57" s="1">
        <v>0</v>
      </c>
      <c r="O57" s="1">
        <v>0</v>
      </c>
      <c r="P57" s="1">
        <v>0</v>
      </c>
    </row>
    <row r="58" spans="1:16" x14ac:dyDescent="0.3">
      <c r="A58" s="1" t="s">
        <v>16</v>
      </c>
      <c r="B58" s="1">
        <v>2016</v>
      </c>
      <c r="C58" s="1">
        <v>3606540</v>
      </c>
      <c r="D58" s="1">
        <v>17482</v>
      </c>
      <c r="E58" s="1">
        <v>8162</v>
      </c>
      <c r="F58" s="3">
        <f t="shared" si="2"/>
        <v>4.8473051733794721</v>
      </c>
      <c r="G58" s="3">
        <f t="shared" si="3"/>
        <v>2.2631109040798107</v>
      </c>
      <c r="H58" s="3">
        <f t="shared" si="4"/>
        <v>2.5841942692996613</v>
      </c>
      <c r="I58" s="2">
        <v>59122.485319955667</v>
      </c>
      <c r="J58" s="2">
        <f t="shared" si="6"/>
        <v>16393.131732895148</v>
      </c>
      <c r="K58" s="3">
        <f t="shared" si="7"/>
        <v>9.7046177293177429</v>
      </c>
      <c r="L58" s="3">
        <f t="shared" si="5"/>
        <v>94.179605272188269</v>
      </c>
      <c r="M58" s="1">
        <v>0</v>
      </c>
      <c r="N58" s="1">
        <v>0</v>
      </c>
      <c r="O58" s="1">
        <v>0</v>
      </c>
      <c r="P58" s="1">
        <v>0</v>
      </c>
    </row>
    <row r="59" spans="1:16" x14ac:dyDescent="0.3">
      <c r="A59" s="1" t="s">
        <v>16</v>
      </c>
      <c r="B59" s="1">
        <v>2017</v>
      </c>
      <c r="C59" s="1">
        <v>3645321</v>
      </c>
      <c r="D59" s="1">
        <v>11552</v>
      </c>
      <c r="E59" s="1">
        <v>5823</v>
      </c>
      <c r="F59" s="3">
        <f t="shared" si="2"/>
        <v>3.1689938965594528</v>
      </c>
      <c r="G59" s="3">
        <f t="shared" si="3"/>
        <v>1.597390188682972</v>
      </c>
      <c r="H59" s="3">
        <f t="shared" si="4"/>
        <v>1.5716037078764808</v>
      </c>
      <c r="I59" s="2">
        <v>60050.723352145404</v>
      </c>
      <c r="J59" s="2">
        <f t="shared" si="6"/>
        <v>16473.370480170444</v>
      </c>
      <c r="K59" s="3">
        <f t="shared" si="7"/>
        <v>9.7095004458398027</v>
      </c>
      <c r="L59" s="3">
        <f t="shared" si="5"/>
        <v>94.274398907763327</v>
      </c>
      <c r="M59" s="1">
        <v>0</v>
      </c>
      <c r="N59" s="1">
        <v>0</v>
      </c>
      <c r="O59" s="1">
        <v>0</v>
      </c>
      <c r="P59" s="1">
        <v>0</v>
      </c>
    </row>
    <row r="60" spans="1:16" x14ac:dyDescent="0.3">
      <c r="A60" s="1" t="s">
        <v>16</v>
      </c>
      <c r="B60" s="1">
        <v>2018</v>
      </c>
      <c r="C60" s="1">
        <v>3683937</v>
      </c>
      <c r="D60" s="1">
        <v>16019</v>
      </c>
      <c r="E60" s="1">
        <v>6636</v>
      </c>
      <c r="F60" s="3">
        <f t="shared" si="2"/>
        <v>4.3483371186857971</v>
      </c>
      <c r="G60" s="3">
        <f t="shared" si="3"/>
        <v>1.8013337361632407</v>
      </c>
      <c r="H60" s="3">
        <f t="shared" si="4"/>
        <v>2.5470033825225564</v>
      </c>
      <c r="I60" s="2">
        <v>56739.883637921419</v>
      </c>
      <c r="J60" s="2">
        <f t="shared" si="6"/>
        <v>15401.969045051916</v>
      </c>
      <c r="K60" s="3">
        <f t="shared" si="7"/>
        <v>9.6422506402966253</v>
      </c>
      <c r="L60" s="3">
        <f t="shared" si="5"/>
        <v>92.972997410300678</v>
      </c>
      <c r="M60" s="1">
        <v>0</v>
      </c>
      <c r="N60" s="1">
        <v>0</v>
      </c>
      <c r="O60" s="1">
        <v>0</v>
      </c>
      <c r="P60" s="1">
        <v>0</v>
      </c>
    </row>
    <row r="61" spans="1:16" x14ac:dyDescent="0.3">
      <c r="A61" s="1" t="s">
        <v>16</v>
      </c>
      <c r="B61" s="1">
        <v>2019</v>
      </c>
      <c r="C61" s="1">
        <v>3722332</v>
      </c>
      <c r="D61" s="1">
        <v>15613</v>
      </c>
      <c r="E61" s="1">
        <v>6067</v>
      </c>
      <c r="F61" s="3">
        <f t="shared" si="2"/>
        <v>4.1944136095329485</v>
      </c>
      <c r="G61" s="3">
        <f t="shared" si="3"/>
        <v>1.6298922288500863</v>
      </c>
      <c r="H61" s="3">
        <f t="shared" si="4"/>
        <v>2.5645213806828622</v>
      </c>
      <c r="I61" s="2">
        <v>59237.779856505949</v>
      </c>
      <c r="J61" s="2">
        <f t="shared" si="6"/>
        <v>15914.15807523508</v>
      </c>
      <c r="K61" s="3">
        <f t="shared" si="7"/>
        <v>9.6749644369807122</v>
      </c>
      <c r="L61" s="3">
        <f t="shared" si="5"/>
        <v>93.604936856841505</v>
      </c>
      <c r="M61" s="1">
        <v>0</v>
      </c>
      <c r="N61" s="1">
        <v>0</v>
      </c>
      <c r="O61" s="1">
        <v>0</v>
      </c>
      <c r="P61" s="1">
        <v>0</v>
      </c>
    </row>
    <row r="62" spans="1:16" x14ac:dyDescent="0.3">
      <c r="A62" s="1" t="s">
        <v>17</v>
      </c>
      <c r="B62" s="1">
        <v>2010</v>
      </c>
      <c r="C62" s="1">
        <v>1017731</v>
      </c>
      <c r="D62" s="1">
        <v>2849</v>
      </c>
      <c r="E62" s="1">
        <v>1054</v>
      </c>
      <c r="F62" s="3">
        <f t="shared" si="2"/>
        <v>2.7993644686071271</v>
      </c>
      <c r="G62" s="3">
        <f t="shared" si="3"/>
        <v>1.0356371182561994</v>
      </c>
      <c r="H62" s="3">
        <f t="shared" si="4"/>
        <v>1.7637273503509276</v>
      </c>
      <c r="I62" s="2">
        <v>7834.8908338198144</v>
      </c>
      <c r="J62" s="2">
        <f t="shared" si="6"/>
        <v>7698.390668870079</v>
      </c>
      <c r="K62" s="3">
        <f t="shared" si="7"/>
        <v>8.9487665819545388</v>
      </c>
      <c r="L62" s="3">
        <f t="shared" si="5"/>
        <v>80.080423338306318</v>
      </c>
      <c r="M62" s="1">
        <v>1</v>
      </c>
      <c r="N62" s="1">
        <v>0</v>
      </c>
      <c r="O62" s="1">
        <v>0</v>
      </c>
      <c r="P62" s="1">
        <v>0</v>
      </c>
    </row>
    <row r="63" spans="1:16" x14ac:dyDescent="0.3">
      <c r="A63" s="1" t="s">
        <v>17</v>
      </c>
      <c r="B63" s="1">
        <v>2011</v>
      </c>
      <c r="C63" s="1">
        <v>1028248</v>
      </c>
      <c r="D63" s="1">
        <v>5384</v>
      </c>
      <c r="E63" s="1">
        <v>1465</v>
      </c>
      <c r="F63" s="3">
        <f t="shared" si="2"/>
        <v>5.2360909041398571</v>
      </c>
      <c r="G63" s="3">
        <f t="shared" si="3"/>
        <v>1.4247535613976394</v>
      </c>
      <c r="H63" s="3">
        <f t="shared" si="4"/>
        <v>3.8113373427422177</v>
      </c>
      <c r="I63" s="2">
        <v>8570.3862576305255</v>
      </c>
      <c r="J63" s="2">
        <f t="shared" si="6"/>
        <v>8334.9408485409404</v>
      </c>
      <c r="K63" s="3">
        <f t="shared" si="7"/>
        <v>9.0282116984039771</v>
      </c>
      <c r="L63" s="3">
        <f t="shared" si="5"/>
        <v>81.508606471198419</v>
      </c>
      <c r="M63" s="1">
        <v>1</v>
      </c>
      <c r="N63" s="1">
        <v>0</v>
      </c>
      <c r="O63" s="1">
        <v>0</v>
      </c>
      <c r="P63" s="1">
        <v>0</v>
      </c>
    </row>
    <row r="64" spans="1:16" x14ac:dyDescent="0.3">
      <c r="A64" s="1" t="s">
        <v>17</v>
      </c>
      <c r="B64" s="1">
        <v>2012</v>
      </c>
      <c r="C64" s="1">
        <v>1038786</v>
      </c>
      <c r="D64" s="1">
        <v>5243</v>
      </c>
      <c r="E64" s="1">
        <v>1459</v>
      </c>
      <c r="F64" s="3">
        <f t="shared" si="2"/>
        <v>5.0472378333939814</v>
      </c>
      <c r="G64" s="3">
        <f t="shared" si="3"/>
        <v>1.4045241272023303</v>
      </c>
      <c r="H64" s="3">
        <f t="shared" si="4"/>
        <v>3.642713706191651</v>
      </c>
      <c r="I64" s="2">
        <v>8792.2793736079602</v>
      </c>
      <c r="J64" s="2">
        <f t="shared" si="6"/>
        <v>8463.9948686331554</v>
      </c>
      <c r="K64" s="3">
        <f t="shared" si="7"/>
        <v>9.043576547839999</v>
      </c>
      <c r="L64" s="3">
        <f t="shared" si="5"/>
        <v>81.786276776641628</v>
      </c>
      <c r="M64" s="1">
        <v>1</v>
      </c>
      <c r="N64" s="1">
        <v>0</v>
      </c>
      <c r="O64" s="1">
        <v>0</v>
      </c>
      <c r="P64" s="1">
        <v>0</v>
      </c>
    </row>
    <row r="65" spans="1:16" x14ac:dyDescent="0.3">
      <c r="A65" s="1" t="s">
        <v>17</v>
      </c>
      <c r="B65" s="1">
        <v>2013</v>
      </c>
      <c r="C65" s="1">
        <v>1049325</v>
      </c>
      <c r="D65" s="1">
        <v>5922</v>
      </c>
      <c r="E65" s="1">
        <v>1731</v>
      </c>
      <c r="F65" s="3">
        <f t="shared" si="2"/>
        <v>5.6436280466013864</v>
      </c>
      <c r="G65" s="3">
        <f t="shared" si="3"/>
        <v>1.6496319062254305</v>
      </c>
      <c r="H65" s="3">
        <f t="shared" si="4"/>
        <v>3.9939961403759559</v>
      </c>
      <c r="I65" s="2">
        <v>9302.2138939694923</v>
      </c>
      <c r="J65" s="2">
        <f t="shared" si="6"/>
        <v>8864.9502241626687</v>
      </c>
      <c r="K65" s="3">
        <f t="shared" si="7"/>
        <v>9.0898606036208776</v>
      </c>
      <c r="L65" s="3">
        <f t="shared" si="5"/>
        <v>82.6255657932589</v>
      </c>
      <c r="M65" s="1">
        <v>1</v>
      </c>
      <c r="N65" s="1">
        <v>0</v>
      </c>
      <c r="O65" s="1">
        <v>0</v>
      </c>
      <c r="P65" s="1">
        <v>0</v>
      </c>
    </row>
    <row r="66" spans="1:16" x14ac:dyDescent="0.3">
      <c r="A66" s="1" t="s">
        <v>17</v>
      </c>
      <c r="B66" s="1">
        <v>2014</v>
      </c>
      <c r="C66" s="1">
        <v>1059836</v>
      </c>
      <c r="D66" s="1">
        <v>6518</v>
      </c>
      <c r="E66" s="1">
        <v>1715</v>
      </c>
      <c r="F66" s="3">
        <f t="shared" si="2"/>
        <v>6.1500081144629926</v>
      </c>
      <c r="G66" s="3">
        <f t="shared" si="3"/>
        <v>1.6181748874354145</v>
      </c>
      <c r="H66" s="3">
        <f t="shared" si="4"/>
        <v>4.5318332270275778</v>
      </c>
      <c r="I66" s="2">
        <v>9750.9861332726523</v>
      </c>
      <c r="J66" s="2">
        <f t="shared" ref="J66:J97" si="8">I66/(C66/1000000)</f>
        <v>9200.4669904330967</v>
      </c>
      <c r="K66" s="3">
        <f t="shared" ref="K66:K97" si="9">LN(J66)</f>
        <v>9.1270095215785787</v>
      </c>
      <c r="L66" s="3">
        <f t="shared" si="5"/>
        <v>83.302302806986035</v>
      </c>
      <c r="M66" s="1">
        <v>1</v>
      </c>
      <c r="N66" s="1">
        <v>0</v>
      </c>
      <c r="O66" s="1">
        <v>0</v>
      </c>
      <c r="P66" s="1">
        <v>0</v>
      </c>
    </row>
    <row r="67" spans="1:16" x14ac:dyDescent="0.3">
      <c r="A67" s="1" t="s">
        <v>17</v>
      </c>
      <c r="B67" s="1">
        <v>2015</v>
      </c>
      <c r="C67" s="1">
        <v>1070283</v>
      </c>
      <c r="D67" s="1">
        <v>6353</v>
      </c>
      <c r="E67" s="1">
        <v>1551</v>
      </c>
      <c r="F67" s="3">
        <f t="shared" ref="F67:F98" si="10">D67/C67*1000</f>
        <v>5.9358132381809297</v>
      </c>
      <c r="G67" s="3">
        <f t="shared" ref="G67:G130" si="11">E67/C67*1000</f>
        <v>1.4491494305711667</v>
      </c>
      <c r="H67" s="3">
        <f t="shared" ref="H67:H130" si="12">F67-G67</f>
        <v>4.4866638076097631</v>
      </c>
      <c r="I67" s="2">
        <v>10110.998975585155</v>
      </c>
      <c r="J67" s="2">
        <f t="shared" si="8"/>
        <v>9447.0331450514986</v>
      </c>
      <c r="K67" s="3">
        <f t="shared" si="9"/>
        <v>9.1534560182896545</v>
      </c>
      <c r="L67" s="3">
        <f t="shared" ref="L67:L130" si="13">POWER(K67,2)</f>
        <v>83.785757078763098</v>
      </c>
      <c r="M67" s="1">
        <v>1</v>
      </c>
      <c r="N67" s="1">
        <v>0</v>
      </c>
      <c r="O67" s="1">
        <v>0</v>
      </c>
      <c r="P67" s="1">
        <v>0</v>
      </c>
    </row>
    <row r="68" spans="1:16" x14ac:dyDescent="0.3">
      <c r="A68" s="1" t="s">
        <v>17</v>
      </c>
      <c r="B68" s="1">
        <v>2016</v>
      </c>
      <c r="C68" s="1">
        <v>1080655</v>
      </c>
      <c r="D68" s="1">
        <v>6706</v>
      </c>
      <c r="E68" s="1">
        <v>1579</v>
      </c>
      <c r="F68" s="3">
        <f t="shared" si="10"/>
        <v>6.2054957410089253</v>
      </c>
      <c r="G68" s="3">
        <f t="shared" si="11"/>
        <v>1.4611508760890386</v>
      </c>
      <c r="H68" s="3">
        <f t="shared" si="12"/>
        <v>4.7443448649198867</v>
      </c>
      <c r="I68" s="2">
        <v>9781.6255241077597</v>
      </c>
      <c r="J68" s="2">
        <f t="shared" si="8"/>
        <v>9051.5710602437975</v>
      </c>
      <c r="K68" s="3">
        <f t="shared" si="9"/>
        <v>9.1106936194446089</v>
      </c>
      <c r="L68" s="3">
        <f t="shared" si="13"/>
        <v>83.004738227388714</v>
      </c>
      <c r="M68" s="1">
        <v>1</v>
      </c>
      <c r="N68" s="1">
        <v>0</v>
      </c>
      <c r="O68" s="1">
        <v>0</v>
      </c>
      <c r="P68" s="1">
        <v>1</v>
      </c>
    </row>
    <row r="69" spans="1:16" x14ac:dyDescent="0.3">
      <c r="A69" s="1" t="s">
        <v>17</v>
      </c>
      <c r="B69" s="1">
        <v>2017</v>
      </c>
      <c r="C69" s="1">
        <v>1090938</v>
      </c>
      <c r="D69" s="1">
        <v>6842</v>
      </c>
      <c r="E69" s="1">
        <v>1567</v>
      </c>
      <c r="F69" s="3">
        <f t="shared" si="10"/>
        <v>6.2716671341542778</v>
      </c>
      <c r="G69" s="3">
        <f t="shared" si="11"/>
        <v>1.4363786026336969</v>
      </c>
      <c r="H69" s="3">
        <f t="shared" si="12"/>
        <v>4.8352885315205807</v>
      </c>
      <c r="I69" s="2">
        <v>9919.5027828657403</v>
      </c>
      <c r="J69" s="2">
        <f t="shared" si="8"/>
        <v>9092.6365960904659</v>
      </c>
      <c r="K69" s="3">
        <f t="shared" si="9"/>
        <v>9.1152201996892366</v>
      </c>
      <c r="L69" s="3">
        <f t="shared" si="13"/>
        <v>83.087239288822687</v>
      </c>
      <c r="M69" s="1">
        <v>1</v>
      </c>
      <c r="N69" s="1">
        <v>0</v>
      </c>
      <c r="O69" s="1">
        <v>0</v>
      </c>
      <c r="P69" s="1">
        <v>1</v>
      </c>
    </row>
    <row r="70" spans="1:16" x14ac:dyDescent="0.3">
      <c r="A70" s="1" t="s">
        <v>17</v>
      </c>
      <c r="B70" s="1">
        <v>2018</v>
      </c>
      <c r="C70" s="1">
        <v>1101084</v>
      </c>
      <c r="D70" s="1">
        <v>6596</v>
      </c>
      <c r="E70" s="1">
        <v>1497</v>
      </c>
      <c r="F70" s="3">
        <f t="shared" si="10"/>
        <v>5.9904603100217608</v>
      </c>
      <c r="G70" s="3">
        <f t="shared" si="11"/>
        <v>1.359569297165339</v>
      </c>
      <c r="H70" s="3">
        <f t="shared" si="12"/>
        <v>4.6308910128564218</v>
      </c>
      <c r="I70" s="2">
        <v>10118.682835355716</v>
      </c>
      <c r="J70" s="2">
        <f t="shared" si="8"/>
        <v>9189.7465001359724</v>
      </c>
      <c r="K70" s="3">
        <f t="shared" si="9"/>
        <v>9.1258436306532804</v>
      </c>
      <c r="L70" s="3">
        <f t="shared" si="13"/>
        <v>83.281021971135047</v>
      </c>
      <c r="M70" s="1">
        <v>1</v>
      </c>
      <c r="N70" s="1">
        <v>0</v>
      </c>
      <c r="O70" s="1">
        <v>0</v>
      </c>
      <c r="P70" s="1">
        <v>1</v>
      </c>
    </row>
    <row r="71" spans="1:16" x14ac:dyDescent="0.3">
      <c r="A71" s="1" t="s">
        <v>17</v>
      </c>
      <c r="B71" s="1">
        <v>2019</v>
      </c>
      <c r="C71" s="1">
        <v>1111052</v>
      </c>
      <c r="D71" s="1">
        <v>6994</v>
      </c>
      <c r="E71" s="1">
        <v>1315</v>
      </c>
      <c r="F71" s="3">
        <f t="shared" si="10"/>
        <v>6.2949348905361759</v>
      </c>
      <c r="G71" s="3">
        <f t="shared" si="11"/>
        <v>1.1835629655497673</v>
      </c>
      <c r="H71" s="3">
        <f t="shared" si="12"/>
        <v>5.1113719249864085</v>
      </c>
      <c r="I71" s="2">
        <v>9683.5794734354204</v>
      </c>
      <c r="J71" s="2">
        <f t="shared" si="8"/>
        <v>8715.6852005445471</v>
      </c>
      <c r="K71" s="3">
        <f t="shared" si="9"/>
        <v>9.0728795779896529</v>
      </c>
      <c r="L71" s="3">
        <f t="shared" si="13"/>
        <v>82.317143836701703</v>
      </c>
      <c r="M71" s="1">
        <v>1</v>
      </c>
      <c r="N71" s="1">
        <v>0</v>
      </c>
      <c r="O71" s="1">
        <v>0</v>
      </c>
      <c r="P71" s="1">
        <v>1</v>
      </c>
    </row>
    <row r="72" spans="1:16" x14ac:dyDescent="0.3">
      <c r="A72" s="1" t="s">
        <v>18</v>
      </c>
      <c r="B72" s="1">
        <v>2010</v>
      </c>
      <c r="C72" s="1">
        <v>1255574</v>
      </c>
      <c r="D72" s="1">
        <v>3540</v>
      </c>
      <c r="E72" s="1">
        <v>1572</v>
      </c>
      <c r="F72" s="3">
        <f t="shared" si="10"/>
        <v>2.8194276084085845</v>
      </c>
      <c r="G72" s="3">
        <f t="shared" si="11"/>
        <v>1.2520170057678799</v>
      </c>
      <c r="H72" s="3">
        <f t="shared" si="12"/>
        <v>1.5674106026407046</v>
      </c>
      <c r="I72" s="2">
        <v>14350.425999999999</v>
      </c>
      <c r="J72" s="2">
        <f t="shared" si="8"/>
        <v>11429.374931306318</v>
      </c>
      <c r="K72" s="3">
        <f t="shared" si="9"/>
        <v>9.3439420686186221</v>
      </c>
      <c r="L72" s="3">
        <f t="shared" si="13"/>
        <v>87.309253381700856</v>
      </c>
      <c r="M72" s="1">
        <v>1</v>
      </c>
      <c r="N72" s="1">
        <v>0</v>
      </c>
      <c r="O72" s="1">
        <v>0</v>
      </c>
      <c r="P72" s="1">
        <v>1</v>
      </c>
    </row>
    <row r="73" spans="1:16" x14ac:dyDescent="0.3">
      <c r="A73" s="1" t="s">
        <v>18</v>
      </c>
      <c r="B73" s="1">
        <v>2011</v>
      </c>
      <c r="C73" s="1">
        <v>1268744</v>
      </c>
      <c r="D73" s="1">
        <v>6617</v>
      </c>
      <c r="E73" s="1">
        <v>1912</v>
      </c>
      <c r="F73" s="3">
        <f t="shared" si="10"/>
        <v>5.2153941220608724</v>
      </c>
      <c r="G73" s="3">
        <f t="shared" si="11"/>
        <v>1.5070022006015398</v>
      </c>
      <c r="H73" s="3">
        <f t="shared" si="12"/>
        <v>3.7083919214593326</v>
      </c>
      <c r="I73" s="2">
        <v>15716.478999999999</v>
      </c>
      <c r="J73" s="2">
        <f t="shared" si="8"/>
        <v>12387.431191792826</v>
      </c>
      <c r="K73" s="3">
        <f t="shared" si="9"/>
        <v>9.4244376239744074</v>
      </c>
      <c r="L73" s="3">
        <f t="shared" si="13"/>
        <v>88.820024528184376</v>
      </c>
      <c r="M73" s="1">
        <v>1</v>
      </c>
      <c r="N73" s="1">
        <v>0</v>
      </c>
      <c r="O73" s="1">
        <v>0</v>
      </c>
      <c r="P73" s="1">
        <v>1</v>
      </c>
    </row>
    <row r="74" spans="1:16" x14ac:dyDescent="0.3">
      <c r="A74" s="1" t="s">
        <v>18</v>
      </c>
      <c r="B74" s="1">
        <v>2012</v>
      </c>
      <c r="C74" s="1">
        <v>1281931</v>
      </c>
      <c r="D74" s="1">
        <v>6496</v>
      </c>
      <c r="E74" s="1">
        <v>1903</v>
      </c>
      <c r="F74" s="3">
        <f t="shared" si="10"/>
        <v>5.0673554192854366</v>
      </c>
      <c r="G74" s="3">
        <f t="shared" si="11"/>
        <v>1.4844792738454722</v>
      </c>
      <c r="H74" s="3">
        <f t="shared" si="12"/>
        <v>3.5828761454399647</v>
      </c>
      <c r="I74" s="2">
        <v>15735.697</v>
      </c>
      <c r="J74" s="2">
        <f t="shared" si="8"/>
        <v>12274.995300059052</v>
      </c>
      <c r="K74" s="3">
        <f t="shared" si="9"/>
        <v>9.4153195697754022</v>
      </c>
      <c r="L74" s="3">
        <f t="shared" si="13"/>
        <v>88.648242600995658</v>
      </c>
      <c r="M74" s="1">
        <v>1</v>
      </c>
      <c r="N74" s="1">
        <v>0</v>
      </c>
      <c r="O74" s="1">
        <v>0</v>
      </c>
      <c r="P74" s="1">
        <v>1</v>
      </c>
    </row>
    <row r="75" spans="1:16" x14ac:dyDescent="0.3">
      <c r="A75" s="1" t="s">
        <v>18</v>
      </c>
      <c r="B75" s="1">
        <v>2013</v>
      </c>
      <c r="C75" s="1">
        <v>1295121</v>
      </c>
      <c r="D75" s="1">
        <v>6983</v>
      </c>
      <c r="E75" s="1">
        <v>2193</v>
      </c>
      <c r="F75" s="3">
        <f t="shared" si="10"/>
        <v>5.3917742048812425</v>
      </c>
      <c r="G75" s="3">
        <f t="shared" si="11"/>
        <v>1.693278079808759</v>
      </c>
      <c r="H75" s="3">
        <f t="shared" si="12"/>
        <v>3.6984961250724835</v>
      </c>
      <c r="I75" s="2">
        <v>16422.034</v>
      </c>
      <c r="J75" s="2">
        <f t="shared" si="8"/>
        <v>12679.922570941248</v>
      </c>
      <c r="K75" s="3">
        <f t="shared" si="9"/>
        <v>9.4477751215799266</v>
      </c>
      <c r="L75" s="3">
        <f t="shared" si="13"/>
        <v>89.260454747944593</v>
      </c>
      <c r="M75" s="1">
        <v>1</v>
      </c>
      <c r="N75" s="1">
        <v>0</v>
      </c>
      <c r="O75" s="1">
        <v>0</v>
      </c>
      <c r="P75" s="1">
        <v>1</v>
      </c>
    </row>
    <row r="76" spans="1:16" x14ac:dyDescent="0.3">
      <c r="A76" s="1" t="s">
        <v>18</v>
      </c>
      <c r="B76" s="1">
        <v>2014</v>
      </c>
      <c r="C76" s="1">
        <v>1308290</v>
      </c>
      <c r="D76" s="1">
        <v>6855</v>
      </c>
      <c r="E76" s="1">
        <v>2183</v>
      </c>
      <c r="F76" s="3">
        <f t="shared" si="10"/>
        <v>5.2396639888709693</v>
      </c>
      <c r="G76" s="3">
        <f t="shared" si="11"/>
        <v>1.6685902972582531</v>
      </c>
      <c r="H76" s="3">
        <f t="shared" si="12"/>
        <v>3.5710736916127161</v>
      </c>
      <c r="I76" s="2">
        <v>16791.357</v>
      </c>
      <c r="J76" s="2">
        <f t="shared" si="8"/>
        <v>12834.583311039602</v>
      </c>
      <c r="K76" s="3">
        <f t="shared" si="9"/>
        <v>9.4598986277248382</v>
      </c>
      <c r="L76" s="3">
        <f t="shared" si="13"/>
        <v>89.489682046830282</v>
      </c>
      <c r="M76" s="1">
        <v>1</v>
      </c>
      <c r="N76" s="1">
        <v>0</v>
      </c>
      <c r="O76" s="1">
        <v>0</v>
      </c>
      <c r="P76" s="1">
        <v>1</v>
      </c>
    </row>
    <row r="77" spans="1:16" x14ac:dyDescent="0.3">
      <c r="A77" s="1" t="s">
        <v>18</v>
      </c>
      <c r="B77" s="1">
        <v>2015</v>
      </c>
      <c r="C77" s="1">
        <v>1321415</v>
      </c>
      <c r="D77" s="1">
        <v>6079</v>
      </c>
      <c r="E77" s="1">
        <v>1872</v>
      </c>
      <c r="F77" s="3">
        <f t="shared" si="10"/>
        <v>4.6003715713837057</v>
      </c>
      <c r="G77" s="3">
        <f t="shared" si="11"/>
        <v>1.4166631981625757</v>
      </c>
      <c r="H77" s="3">
        <f t="shared" si="12"/>
        <v>3.1837083732211298</v>
      </c>
      <c r="I77" s="2">
        <v>17778.645</v>
      </c>
      <c r="J77" s="2">
        <f t="shared" si="8"/>
        <v>13454.247908492034</v>
      </c>
      <c r="K77" s="3">
        <f t="shared" si="9"/>
        <v>9.5070501647939682</v>
      </c>
      <c r="L77" s="3">
        <f t="shared" si="13"/>
        <v>90.384002835909016</v>
      </c>
      <c r="M77" s="1">
        <v>1</v>
      </c>
      <c r="N77" s="1">
        <v>0</v>
      </c>
      <c r="O77" s="1">
        <v>0</v>
      </c>
      <c r="P77" s="1">
        <v>1</v>
      </c>
    </row>
    <row r="78" spans="1:16" x14ac:dyDescent="0.3">
      <c r="A78" s="1" t="s">
        <v>18</v>
      </c>
      <c r="B78" s="1">
        <v>2016</v>
      </c>
      <c r="C78" s="1">
        <v>1334489</v>
      </c>
      <c r="D78" s="1">
        <v>6927</v>
      </c>
      <c r="E78" s="1">
        <v>2006</v>
      </c>
      <c r="F78" s="3">
        <f t="shared" si="10"/>
        <v>5.1907509166429993</v>
      </c>
      <c r="G78" s="3">
        <f t="shared" si="11"/>
        <v>1.5031971039101857</v>
      </c>
      <c r="H78" s="3">
        <f t="shared" si="12"/>
        <v>3.6875538127328138</v>
      </c>
      <c r="I78" s="2">
        <v>16920.787</v>
      </c>
      <c r="J78" s="2">
        <f t="shared" si="8"/>
        <v>12679.600206520998</v>
      </c>
      <c r="K78" s="3">
        <f t="shared" si="9"/>
        <v>9.4477496980399724</v>
      </c>
      <c r="L78" s="3">
        <f t="shared" si="13"/>
        <v>89.259974356814396</v>
      </c>
      <c r="M78" s="1">
        <v>1</v>
      </c>
      <c r="N78" s="1">
        <v>0</v>
      </c>
      <c r="O78" s="1">
        <v>0</v>
      </c>
      <c r="P78" s="1">
        <v>0</v>
      </c>
    </row>
    <row r="79" spans="1:16" x14ac:dyDescent="0.3">
      <c r="A79" s="1" t="s">
        <v>18</v>
      </c>
      <c r="B79" s="1">
        <v>2017</v>
      </c>
      <c r="C79" s="1">
        <v>1347508</v>
      </c>
      <c r="D79" s="1">
        <v>5812</v>
      </c>
      <c r="E79" s="1">
        <v>1788</v>
      </c>
      <c r="F79" s="3">
        <f t="shared" si="10"/>
        <v>4.3131469349347089</v>
      </c>
      <c r="G79" s="3">
        <f t="shared" si="11"/>
        <v>1.3268937920962249</v>
      </c>
      <c r="H79" s="3">
        <f t="shared" si="12"/>
        <v>2.9862531428384838</v>
      </c>
      <c r="I79" s="2">
        <v>17671.807000000001</v>
      </c>
      <c r="J79" s="2">
        <f t="shared" si="8"/>
        <v>13114.435684240836</v>
      </c>
      <c r="K79" s="3">
        <f t="shared" si="9"/>
        <v>9.4814688631053752</v>
      </c>
      <c r="L79" s="3">
        <f t="shared" si="13"/>
        <v>89.898251802036739</v>
      </c>
      <c r="M79" s="1">
        <v>1</v>
      </c>
      <c r="N79" s="1">
        <v>0</v>
      </c>
      <c r="O79" s="1">
        <v>0</v>
      </c>
      <c r="P79" s="1">
        <v>0</v>
      </c>
    </row>
    <row r="80" spans="1:16" x14ac:dyDescent="0.3">
      <c r="A80" s="1" t="s">
        <v>18</v>
      </c>
      <c r="B80" s="1">
        <v>2018</v>
      </c>
      <c r="C80" s="1">
        <v>1360443</v>
      </c>
      <c r="D80" s="1">
        <v>6639</v>
      </c>
      <c r="E80" s="1">
        <v>1889</v>
      </c>
      <c r="F80" s="3">
        <f t="shared" si="10"/>
        <v>4.8800280496867563</v>
      </c>
      <c r="G80" s="3">
        <f t="shared" si="11"/>
        <v>1.3885182988188407</v>
      </c>
      <c r="H80" s="3">
        <f t="shared" si="12"/>
        <v>3.4915097508679156</v>
      </c>
      <c r="I80" s="2">
        <v>17199.455999999998</v>
      </c>
      <c r="J80" s="2">
        <f t="shared" si="8"/>
        <v>12642.540701815509</v>
      </c>
      <c r="K80" s="3">
        <f t="shared" si="9"/>
        <v>9.4448226523925403</v>
      </c>
      <c r="L80" s="3">
        <f t="shared" si="13"/>
        <v>89.204674935147253</v>
      </c>
      <c r="M80" s="1">
        <v>1</v>
      </c>
      <c r="N80" s="1">
        <v>0</v>
      </c>
      <c r="O80" s="1">
        <v>0</v>
      </c>
      <c r="P80" s="1">
        <v>0</v>
      </c>
    </row>
    <row r="81" spans="1:16" x14ac:dyDescent="0.3">
      <c r="A81" s="1" t="s">
        <v>18</v>
      </c>
      <c r="B81" s="1">
        <v>2019</v>
      </c>
      <c r="C81" s="1">
        <v>1373270</v>
      </c>
      <c r="D81" s="1">
        <v>6368</v>
      </c>
      <c r="E81" s="1">
        <v>1631</v>
      </c>
      <c r="F81" s="3">
        <f t="shared" si="10"/>
        <v>4.6371070510533254</v>
      </c>
      <c r="G81" s="3">
        <f t="shared" si="11"/>
        <v>1.1876761306953476</v>
      </c>
      <c r="H81" s="3">
        <f t="shared" si="12"/>
        <v>3.4494309203579778</v>
      </c>
      <c r="I81" s="4">
        <v>16081.49136</v>
      </c>
      <c r="J81" s="4">
        <f t="shared" si="8"/>
        <v>11710.363846876433</v>
      </c>
      <c r="K81" s="3">
        <f t="shared" si="9"/>
        <v>9.3682295275758722</v>
      </c>
      <c r="L81" s="3">
        <f t="shared" si="13"/>
        <v>87.763724481344454</v>
      </c>
      <c r="M81" s="1">
        <v>1</v>
      </c>
      <c r="N81" s="1">
        <v>0</v>
      </c>
      <c r="O81" s="1">
        <v>0</v>
      </c>
      <c r="P81" s="1">
        <v>0</v>
      </c>
    </row>
    <row r="82" spans="1:16" x14ac:dyDescent="0.3">
      <c r="A82" s="1" t="s">
        <v>19</v>
      </c>
      <c r="B82" s="1">
        <v>2010</v>
      </c>
      <c r="C82" s="1">
        <v>551626</v>
      </c>
      <c r="D82" s="1">
        <v>1031</v>
      </c>
      <c r="E82" s="1">
        <v>451</v>
      </c>
      <c r="F82" s="3">
        <f t="shared" si="10"/>
        <v>1.8690199519239485</v>
      </c>
      <c r="G82" s="3">
        <f t="shared" si="11"/>
        <v>0.81758292756324025</v>
      </c>
      <c r="H82" s="3">
        <f t="shared" si="12"/>
        <v>1.0514370243607083</v>
      </c>
      <c r="I82" s="4">
        <v>3451.6196589300948</v>
      </c>
      <c r="J82" s="4">
        <f t="shared" si="8"/>
        <v>6257.1736265696236</v>
      </c>
      <c r="K82" s="3">
        <f t="shared" si="9"/>
        <v>8.7414838647854296</v>
      </c>
      <c r="L82" s="3">
        <f t="shared" si="13"/>
        <v>76.413540158304016</v>
      </c>
      <c r="M82" s="1">
        <v>1</v>
      </c>
      <c r="N82" s="1">
        <v>0</v>
      </c>
      <c r="O82" s="1">
        <v>0</v>
      </c>
      <c r="P82" s="1">
        <v>1</v>
      </c>
    </row>
    <row r="83" spans="1:16" x14ac:dyDescent="0.3">
      <c r="A83" s="1" t="s">
        <v>19</v>
      </c>
      <c r="B83" s="1">
        <v>2011</v>
      </c>
      <c r="C83" s="1">
        <v>557223</v>
      </c>
      <c r="D83" s="1">
        <v>1418</v>
      </c>
      <c r="E83" s="1">
        <v>448</v>
      </c>
      <c r="F83" s="3">
        <f t="shared" si="10"/>
        <v>2.5447621508803477</v>
      </c>
      <c r="G83" s="3">
        <f t="shared" si="11"/>
        <v>0.80398691367728903</v>
      </c>
      <c r="H83" s="3">
        <f t="shared" si="12"/>
        <v>1.7407752372030587</v>
      </c>
      <c r="I83" s="4">
        <v>3763.9186168962106</v>
      </c>
      <c r="J83" s="4">
        <f t="shared" si="8"/>
        <v>6754.779714577845</v>
      </c>
      <c r="K83" s="3">
        <f t="shared" si="9"/>
        <v>8.8180056391412922</v>
      </c>
      <c r="L83" s="3">
        <f t="shared" si="13"/>
        <v>77.757223451927629</v>
      </c>
      <c r="M83" s="1">
        <v>1</v>
      </c>
      <c r="N83" s="1">
        <v>0</v>
      </c>
      <c r="O83" s="1">
        <v>0</v>
      </c>
      <c r="P83" s="1">
        <v>1</v>
      </c>
    </row>
    <row r="84" spans="1:16" x14ac:dyDescent="0.3">
      <c r="A84" s="1" t="s">
        <v>19</v>
      </c>
      <c r="B84" s="1">
        <v>2012</v>
      </c>
      <c r="C84" s="1">
        <v>562794</v>
      </c>
      <c r="D84" s="1">
        <v>1407</v>
      </c>
      <c r="E84" s="1">
        <v>466</v>
      </c>
      <c r="F84" s="3">
        <f t="shared" si="10"/>
        <v>2.5000266527361701</v>
      </c>
      <c r="G84" s="3">
        <f t="shared" si="11"/>
        <v>0.82801167034474421</v>
      </c>
      <c r="H84" s="3">
        <f t="shared" si="12"/>
        <v>1.6720149823914259</v>
      </c>
      <c r="I84" s="4">
        <v>3880.7657051653646</v>
      </c>
      <c r="J84" s="4">
        <f t="shared" si="8"/>
        <v>6895.5349651299848</v>
      </c>
      <c r="K84" s="3">
        <f t="shared" si="9"/>
        <v>8.8386293746186677</v>
      </c>
      <c r="L84" s="3">
        <f t="shared" si="13"/>
        <v>78.121369221871987</v>
      </c>
      <c r="M84" s="1">
        <v>1</v>
      </c>
      <c r="N84" s="1">
        <v>0</v>
      </c>
      <c r="O84" s="1">
        <v>0</v>
      </c>
      <c r="P84" s="1">
        <v>1</v>
      </c>
    </row>
    <row r="85" spans="1:16" x14ac:dyDescent="0.3">
      <c r="A85" s="1" t="s">
        <v>19</v>
      </c>
      <c r="B85" s="1">
        <v>2013</v>
      </c>
      <c r="C85" s="1">
        <v>568331</v>
      </c>
      <c r="D85" s="1">
        <v>1771</v>
      </c>
      <c r="E85" s="1">
        <v>636</v>
      </c>
      <c r="F85" s="3">
        <f t="shared" si="10"/>
        <v>3.1161418258022171</v>
      </c>
      <c r="G85" s="3">
        <f t="shared" si="11"/>
        <v>1.1190661779843085</v>
      </c>
      <c r="H85" s="3">
        <f t="shared" si="12"/>
        <v>1.9970756478179086</v>
      </c>
      <c r="I85" s="4">
        <v>3974.3735185849378</v>
      </c>
      <c r="J85" s="4">
        <f t="shared" si="8"/>
        <v>6993.0612945359971</v>
      </c>
      <c r="K85" s="3">
        <f t="shared" si="9"/>
        <v>8.852673692792866</v>
      </c>
      <c r="L85" s="3">
        <f t="shared" si="13"/>
        <v>78.369831511066877</v>
      </c>
      <c r="M85" s="1">
        <v>1</v>
      </c>
      <c r="N85" s="1">
        <v>0</v>
      </c>
      <c r="O85" s="1">
        <v>0</v>
      </c>
      <c r="P85" s="1">
        <v>1</v>
      </c>
    </row>
    <row r="86" spans="1:16" x14ac:dyDescent="0.3">
      <c r="A86" s="1" t="s">
        <v>19</v>
      </c>
      <c r="B86" s="1">
        <v>2014</v>
      </c>
      <c r="C86" s="1">
        <v>573823</v>
      </c>
      <c r="D86" s="1">
        <v>1796</v>
      </c>
      <c r="E86" s="1">
        <v>660</v>
      </c>
      <c r="F86" s="3">
        <f t="shared" si="10"/>
        <v>3.1298849993813422</v>
      </c>
      <c r="G86" s="3">
        <f t="shared" si="11"/>
        <v>1.1501804563428095</v>
      </c>
      <c r="H86" s="3">
        <f t="shared" si="12"/>
        <v>1.9797045430385327</v>
      </c>
      <c r="I86" s="4">
        <v>3984.3741803207267</v>
      </c>
      <c r="J86" s="4">
        <f t="shared" si="8"/>
        <v>6943.5595650936384</v>
      </c>
      <c r="K86" s="3">
        <f t="shared" si="9"/>
        <v>8.8455698276428052</v>
      </c>
      <c r="L86" s="3">
        <f t="shared" si="13"/>
        <v>78.244105575704765</v>
      </c>
      <c r="M86" s="1">
        <v>1</v>
      </c>
      <c r="N86" s="1">
        <v>0</v>
      </c>
      <c r="O86" s="1">
        <v>0</v>
      </c>
      <c r="P86" s="1">
        <v>1</v>
      </c>
    </row>
    <row r="87" spans="1:16" x14ac:dyDescent="0.3">
      <c r="A87" s="1" t="s">
        <v>19</v>
      </c>
      <c r="B87" s="1">
        <v>2015</v>
      </c>
      <c r="C87" s="1">
        <v>579250</v>
      </c>
      <c r="D87" s="1">
        <v>1804</v>
      </c>
      <c r="E87" s="1">
        <v>670</v>
      </c>
      <c r="F87" s="3">
        <f t="shared" si="10"/>
        <v>3.114372032801036</v>
      </c>
      <c r="G87" s="3">
        <f t="shared" si="11"/>
        <v>1.1566681053085888</v>
      </c>
      <c r="H87" s="3">
        <f t="shared" si="12"/>
        <v>1.9577039274924473</v>
      </c>
      <c r="I87" s="4">
        <v>4101.27857042083</v>
      </c>
      <c r="J87" s="4">
        <f t="shared" si="8"/>
        <v>7080.3255423751916</v>
      </c>
      <c r="K87" s="3">
        <f t="shared" si="9"/>
        <v>8.8650751661921596</v>
      </c>
      <c r="L87" s="3">
        <f t="shared" si="13"/>
        <v>78.589557702236945</v>
      </c>
      <c r="M87" s="1">
        <v>1</v>
      </c>
      <c r="N87" s="1">
        <v>0</v>
      </c>
      <c r="O87" s="1">
        <v>0</v>
      </c>
      <c r="P87" s="1">
        <v>1</v>
      </c>
    </row>
    <row r="88" spans="1:16" x14ac:dyDescent="0.3">
      <c r="A88" s="1" t="s">
        <v>19</v>
      </c>
      <c r="B88" s="1">
        <v>2016</v>
      </c>
      <c r="C88" s="1">
        <v>584614</v>
      </c>
      <c r="D88" s="1">
        <v>1814</v>
      </c>
      <c r="E88" s="1">
        <v>638</v>
      </c>
      <c r="F88" s="3">
        <f t="shared" si="10"/>
        <v>3.1029020858207299</v>
      </c>
      <c r="G88" s="3">
        <f t="shared" si="11"/>
        <v>1.0913183741750967</v>
      </c>
      <c r="H88" s="3">
        <f t="shared" si="12"/>
        <v>2.011583711645633</v>
      </c>
      <c r="I88" s="4">
        <v>4078.4534405751388</v>
      </c>
      <c r="J88" s="4">
        <f t="shared" si="8"/>
        <v>6976.3184606854074</v>
      </c>
      <c r="K88" s="3">
        <f t="shared" si="9"/>
        <v>8.85027661544785</v>
      </c>
      <c r="L88" s="3">
        <f t="shared" si="13"/>
        <v>78.327396169943057</v>
      </c>
      <c r="M88" s="1">
        <v>1</v>
      </c>
      <c r="N88" s="1">
        <v>0</v>
      </c>
      <c r="O88" s="1">
        <v>0</v>
      </c>
      <c r="P88" s="1">
        <v>0</v>
      </c>
    </row>
    <row r="89" spans="1:16" x14ac:dyDescent="0.3">
      <c r="A89" s="1" t="s">
        <v>19</v>
      </c>
      <c r="B89" s="1">
        <v>2017</v>
      </c>
      <c r="C89" s="1">
        <v>589916</v>
      </c>
      <c r="D89" s="1">
        <v>1774</v>
      </c>
      <c r="E89" s="1">
        <v>649</v>
      </c>
      <c r="F89" s="3">
        <f t="shared" si="10"/>
        <v>3.0072078058571052</v>
      </c>
      <c r="G89" s="3">
        <f t="shared" si="11"/>
        <v>1.1001566324697076</v>
      </c>
      <c r="H89" s="3">
        <f t="shared" si="12"/>
        <v>1.9070511733873976</v>
      </c>
      <c r="I89" s="4">
        <v>4064.454185448436</v>
      </c>
      <c r="J89" s="4">
        <f t="shared" si="8"/>
        <v>6889.8863320344526</v>
      </c>
      <c r="K89" s="3">
        <f t="shared" si="9"/>
        <v>8.8378098663439637</v>
      </c>
      <c r="L89" s="3">
        <f t="shared" si="13"/>
        <v>78.106883233646712</v>
      </c>
      <c r="M89" s="1">
        <v>1</v>
      </c>
      <c r="N89" s="1">
        <v>0</v>
      </c>
      <c r="O89" s="1">
        <v>0</v>
      </c>
      <c r="P89" s="1">
        <v>0</v>
      </c>
    </row>
    <row r="90" spans="1:16" x14ac:dyDescent="0.3">
      <c r="A90" s="1" t="s">
        <v>19</v>
      </c>
      <c r="B90" s="1">
        <v>2018</v>
      </c>
      <c r="C90" s="1">
        <v>595129</v>
      </c>
      <c r="D90" s="1">
        <v>1924</v>
      </c>
      <c r="E90" s="1">
        <v>638</v>
      </c>
      <c r="F90" s="3">
        <f t="shared" si="10"/>
        <v>3.2329125282081699</v>
      </c>
      <c r="G90" s="3">
        <f t="shared" si="11"/>
        <v>1.072036482846576</v>
      </c>
      <c r="H90" s="3">
        <f t="shared" si="12"/>
        <v>2.1608760453615936</v>
      </c>
      <c r="I90" s="4">
        <v>4072.8379606244771</v>
      </c>
      <c r="J90" s="4">
        <f t="shared" si="8"/>
        <v>6843.6220729026427</v>
      </c>
      <c r="K90" s="3">
        <f t="shared" si="9"/>
        <v>8.8310724132802978</v>
      </c>
      <c r="L90" s="3">
        <f t="shared" si="13"/>
        <v>77.987839968600298</v>
      </c>
      <c r="M90" s="1">
        <v>1</v>
      </c>
      <c r="N90" s="1">
        <v>0</v>
      </c>
      <c r="O90" s="1">
        <v>0</v>
      </c>
      <c r="P90" s="1">
        <v>0</v>
      </c>
    </row>
    <row r="91" spans="1:16" x14ac:dyDescent="0.3">
      <c r="A91" s="1" t="s">
        <v>19</v>
      </c>
      <c r="B91" s="1">
        <v>2019</v>
      </c>
      <c r="C91" s="1">
        <v>600229</v>
      </c>
      <c r="D91" s="1">
        <v>1766</v>
      </c>
      <c r="E91" s="1">
        <v>511</v>
      </c>
      <c r="F91" s="3">
        <f t="shared" si="10"/>
        <v>2.9422103897012639</v>
      </c>
      <c r="G91" s="3">
        <f t="shared" si="11"/>
        <v>0.85134173790336687</v>
      </c>
      <c r="H91" s="3">
        <f t="shared" si="12"/>
        <v>2.0908686517978969</v>
      </c>
      <c r="I91" s="4">
        <v>3862.8962883556578</v>
      </c>
      <c r="J91" s="4">
        <f t="shared" si="8"/>
        <v>6435.7041868281231</v>
      </c>
      <c r="K91" s="3">
        <f t="shared" si="9"/>
        <v>8.7696165447856416</v>
      </c>
      <c r="L91" s="3">
        <f t="shared" si="13"/>
        <v>76.906174342578055</v>
      </c>
      <c r="M91" s="1">
        <v>1</v>
      </c>
      <c r="N91" s="1">
        <v>0</v>
      </c>
      <c r="O91" s="1">
        <v>0</v>
      </c>
      <c r="P91" s="1">
        <v>0</v>
      </c>
    </row>
    <row r="92" spans="1:16" x14ac:dyDescent="0.3">
      <c r="A92" s="1" t="s">
        <v>20</v>
      </c>
      <c r="B92" s="1">
        <v>2010</v>
      </c>
      <c r="C92" s="1">
        <v>683513</v>
      </c>
      <c r="D92" s="1">
        <v>586</v>
      </c>
      <c r="E92" s="1">
        <v>315</v>
      </c>
      <c r="F92" s="3">
        <f t="shared" si="10"/>
        <v>0.8573355590895857</v>
      </c>
      <c r="G92" s="3">
        <f t="shared" si="11"/>
        <v>0.46085443875976023</v>
      </c>
      <c r="H92" s="3">
        <f t="shared" si="12"/>
        <v>0.39648112032982546</v>
      </c>
      <c r="I92" s="2">
        <v>5043.7892560586897</v>
      </c>
      <c r="J92" s="2">
        <f t="shared" si="8"/>
        <v>7379.2148153124954</v>
      </c>
      <c r="K92" s="3">
        <f t="shared" si="9"/>
        <v>8.9064225183452255</v>
      </c>
      <c r="L92" s="3">
        <f t="shared" si="13"/>
        <v>79.324362075286913</v>
      </c>
      <c r="M92" s="1">
        <v>1</v>
      </c>
      <c r="N92" s="1">
        <v>0</v>
      </c>
      <c r="O92" s="1">
        <v>0</v>
      </c>
      <c r="P92" s="1">
        <v>1</v>
      </c>
    </row>
    <row r="93" spans="1:16" x14ac:dyDescent="0.3">
      <c r="A93" s="1" t="s">
        <v>20</v>
      </c>
      <c r="B93" s="1">
        <v>2011</v>
      </c>
      <c r="C93" s="1">
        <v>692379</v>
      </c>
      <c r="D93" s="1">
        <v>1225</v>
      </c>
      <c r="E93" s="1">
        <v>429</v>
      </c>
      <c r="F93" s="3">
        <f t="shared" si="10"/>
        <v>1.7692622104367695</v>
      </c>
      <c r="G93" s="3">
        <f t="shared" si="11"/>
        <v>0.6196028475733667</v>
      </c>
      <c r="H93" s="3">
        <f t="shared" si="12"/>
        <v>1.1496593628634026</v>
      </c>
      <c r="I93" s="2">
        <v>5359.6566018109497</v>
      </c>
      <c r="J93" s="2">
        <f t="shared" si="8"/>
        <v>7740.9288869404618</v>
      </c>
      <c r="K93" s="3">
        <f t="shared" si="9"/>
        <v>8.9542769706156182</v>
      </c>
      <c r="L93" s="3">
        <f t="shared" si="13"/>
        <v>80.179076066497217</v>
      </c>
      <c r="M93" s="1">
        <v>1</v>
      </c>
      <c r="N93" s="1">
        <v>0</v>
      </c>
      <c r="O93" s="1">
        <v>0</v>
      </c>
      <c r="P93" s="1">
        <v>1</v>
      </c>
    </row>
    <row r="94" spans="1:16" x14ac:dyDescent="0.3">
      <c r="A94" s="1" t="s">
        <v>20</v>
      </c>
      <c r="B94" s="1">
        <v>2012</v>
      </c>
      <c r="C94" s="1">
        <v>701252</v>
      </c>
      <c r="D94" s="1">
        <v>1206</v>
      </c>
      <c r="E94" s="1">
        <v>453</v>
      </c>
      <c r="F94" s="3">
        <f t="shared" si="10"/>
        <v>1.719781191354891</v>
      </c>
      <c r="G94" s="3">
        <f t="shared" si="11"/>
        <v>0.64598746242434957</v>
      </c>
      <c r="H94" s="3">
        <f t="shared" si="12"/>
        <v>1.0737937289305415</v>
      </c>
      <c r="I94" s="2">
        <v>5520.1549559036303</v>
      </c>
      <c r="J94" s="2">
        <f t="shared" si="8"/>
        <v>7871.8562740692796</v>
      </c>
      <c r="K94" s="3">
        <f t="shared" si="9"/>
        <v>8.9710491806981967</v>
      </c>
      <c r="L94" s="3">
        <f t="shared" si="13"/>
        <v>80.479723402505783</v>
      </c>
      <c r="M94" s="1">
        <v>1</v>
      </c>
      <c r="N94" s="1">
        <v>0</v>
      </c>
      <c r="O94" s="1">
        <v>0</v>
      </c>
      <c r="P94" s="1">
        <v>1</v>
      </c>
    </row>
    <row r="95" spans="1:16" x14ac:dyDescent="0.3">
      <c r="A95" s="1" t="s">
        <v>20</v>
      </c>
      <c r="B95" s="1">
        <v>2013</v>
      </c>
      <c r="C95" s="1">
        <v>710121</v>
      </c>
      <c r="D95" s="1">
        <v>1510</v>
      </c>
      <c r="E95" s="1">
        <v>646</v>
      </c>
      <c r="F95" s="3">
        <f t="shared" si="10"/>
        <v>2.1263981772120526</v>
      </c>
      <c r="G95" s="3">
        <f t="shared" si="11"/>
        <v>0.90970412084701058</v>
      </c>
      <c r="H95" s="3">
        <f t="shared" si="12"/>
        <v>1.2166940563650419</v>
      </c>
      <c r="I95" s="2">
        <v>5635.5364865088404</v>
      </c>
      <c r="J95" s="2">
        <f t="shared" si="8"/>
        <v>7936.0228559764328</v>
      </c>
      <c r="K95" s="3">
        <f t="shared" si="9"/>
        <v>8.9791675289979143</v>
      </c>
      <c r="L95" s="3">
        <f t="shared" si="13"/>
        <v>80.625449513810509</v>
      </c>
      <c r="M95" s="1">
        <v>1</v>
      </c>
      <c r="N95" s="1">
        <v>0</v>
      </c>
      <c r="O95" s="1">
        <v>0</v>
      </c>
      <c r="P95" s="1">
        <v>1</v>
      </c>
    </row>
    <row r="96" spans="1:16" x14ac:dyDescent="0.3">
      <c r="A96" s="1" t="s">
        <v>20</v>
      </c>
      <c r="B96" s="1">
        <v>2014</v>
      </c>
      <c r="C96" s="1">
        <v>718971</v>
      </c>
      <c r="D96" s="1">
        <v>1630</v>
      </c>
      <c r="E96" s="1">
        <v>674</v>
      </c>
      <c r="F96" s="3">
        <f t="shared" si="10"/>
        <v>2.2671289940762565</v>
      </c>
      <c r="G96" s="3">
        <f t="shared" si="11"/>
        <v>0.93745088466711457</v>
      </c>
      <c r="H96" s="3">
        <f t="shared" si="12"/>
        <v>1.3296781094091419</v>
      </c>
      <c r="I96" s="2">
        <v>5790.9387105712503</v>
      </c>
      <c r="J96" s="2">
        <f t="shared" si="8"/>
        <v>8054.4816280089881</v>
      </c>
      <c r="K96" s="3">
        <f t="shared" si="9"/>
        <v>8.9939839394755818</v>
      </c>
      <c r="L96" s="3">
        <f t="shared" si="13"/>
        <v>80.891747103544702</v>
      </c>
      <c r="M96" s="1">
        <v>1</v>
      </c>
      <c r="N96" s="1">
        <v>0</v>
      </c>
      <c r="O96" s="1">
        <v>0</v>
      </c>
      <c r="P96" s="1">
        <v>1</v>
      </c>
    </row>
    <row r="97" spans="1:16" x14ac:dyDescent="0.3">
      <c r="A97" s="1" t="s">
        <v>20</v>
      </c>
      <c r="B97" s="1">
        <v>2015</v>
      </c>
      <c r="C97" s="1">
        <v>727780</v>
      </c>
      <c r="D97" s="1">
        <v>1735</v>
      </c>
      <c r="E97" s="1">
        <v>704</v>
      </c>
      <c r="F97" s="3">
        <f t="shared" si="10"/>
        <v>2.3839621863750033</v>
      </c>
      <c r="G97" s="3">
        <f t="shared" si="11"/>
        <v>0.96732529060979966</v>
      </c>
      <c r="H97" s="3">
        <f t="shared" si="12"/>
        <v>1.4166368957652038</v>
      </c>
      <c r="I97" s="2">
        <v>6012.7805337162399</v>
      </c>
      <c r="J97" s="2">
        <f t="shared" si="8"/>
        <v>8261.8106209517155</v>
      </c>
      <c r="K97" s="3">
        <f t="shared" si="9"/>
        <v>9.0193990459984956</v>
      </c>
      <c r="L97" s="3">
        <f t="shared" si="13"/>
        <v>81.349559150958569</v>
      </c>
      <c r="M97" s="1">
        <v>1</v>
      </c>
      <c r="N97" s="1">
        <v>0</v>
      </c>
      <c r="O97" s="1">
        <v>0</v>
      </c>
      <c r="P97" s="1">
        <v>1</v>
      </c>
    </row>
    <row r="98" spans="1:16" x14ac:dyDescent="0.3">
      <c r="A98" s="1" t="s">
        <v>20</v>
      </c>
      <c r="B98" s="1">
        <v>2016</v>
      </c>
      <c r="C98" s="1">
        <v>736542</v>
      </c>
      <c r="D98" s="1">
        <v>1802</v>
      </c>
      <c r="E98" s="1">
        <v>688</v>
      </c>
      <c r="F98" s="3">
        <f t="shared" si="10"/>
        <v>2.4465678807182756</v>
      </c>
      <c r="G98" s="3">
        <f t="shared" si="11"/>
        <v>0.93409472915325942</v>
      </c>
      <c r="H98" s="3">
        <f t="shared" si="12"/>
        <v>1.512473151565016</v>
      </c>
      <c r="I98" s="2">
        <v>5951.5213950355101</v>
      </c>
      <c r="J98" s="2">
        <f t="shared" ref="J98:J120" si="14">I98/(C98/1000000)</f>
        <v>8080.3557638743068</v>
      </c>
      <c r="K98" s="3">
        <f t="shared" ref="K98:K120" si="15">LN(J98)</f>
        <v>8.9971911807283043</v>
      </c>
      <c r="L98" s="3">
        <f t="shared" si="13"/>
        <v>80.949449142575176</v>
      </c>
      <c r="M98" s="1">
        <v>1</v>
      </c>
      <c r="N98" s="1">
        <v>0</v>
      </c>
      <c r="O98" s="1">
        <v>0</v>
      </c>
      <c r="P98" s="1">
        <v>1</v>
      </c>
    </row>
    <row r="99" spans="1:16" x14ac:dyDescent="0.3">
      <c r="A99" s="1" t="s">
        <v>20</v>
      </c>
      <c r="B99" s="1">
        <v>2017</v>
      </c>
      <c r="C99" s="1">
        <v>745252</v>
      </c>
      <c r="D99" s="1">
        <v>1754</v>
      </c>
      <c r="E99" s="1">
        <v>703</v>
      </c>
      <c r="F99" s="3">
        <f t="shared" ref="F99:F130" si="16">D99/C99*1000</f>
        <v>2.3535663104560607</v>
      </c>
      <c r="G99" s="3">
        <f t="shared" si="11"/>
        <v>0.9433050833811919</v>
      </c>
      <c r="H99" s="3">
        <f t="shared" si="12"/>
        <v>1.4102612270748689</v>
      </c>
      <c r="I99" s="2">
        <v>6149.4931910231699</v>
      </c>
      <c r="J99" s="2">
        <f t="shared" si="14"/>
        <v>8251.5621441112125</v>
      </c>
      <c r="K99" s="3">
        <f t="shared" si="15"/>
        <v>9.0181578122054855</v>
      </c>
      <c r="L99" s="3">
        <f t="shared" si="13"/>
        <v>81.327170325842829</v>
      </c>
      <c r="M99" s="1">
        <v>1</v>
      </c>
      <c r="N99" s="1">
        <v>0</v>
      </c>
      <c r="O99" s="1">
        <v>0</v>
      </c>
      <c r="P99" s="1">
        <v>1</v>
      </c>
    </row>
    <row r="100" spans="1:16" x14ac:dyDescent="0.3">
      <c r="A100" s="1" t="s">
        <v>20</v>
      </c>
      <c r="B100" s="1">
        <v>2018</v>
      </c>
      <c r="C100" s="1">
        <v>753891</v>
      </c>
      <c r="D100" s="1">
        <v>1116</v>
      </c>
      <c r="E100" s="1">
        <v>697</v>
      </c>
      <c r="F100" s="3">
        <f t="shared" si="16"/>
        <v>1.4803200993247034</v>
      </c>
      <c r="G100" s="3">
        <f t="shared" si="11"/>
        <v>0.92453683622698768</v>
      </c>
      <c r="H100" s="3">
        <f t="shared" si="12"/>
        <v>0.55578326309771575</v>
      </c>
      <c r="I100" s="2">
        <v>6108.50459982949</v>
      </c>
      <c r="J100" s="2">
        <f t="shared" si="14"/>
        <v>8102.6363225313607</v>
      </c>
      <c r="K100" s="3">
        <f t="shared" si="15"/>
        <v>8.9999447596234869</v>
      </c>
      <c r="L100" s="3">
        <f t="shared" si="13"/>
        <v>80.999005676274265</v>
      </c>
      <c r="M100" s="1">
        <v>1</v>
      </c>
      <c r="N100" s="1">
        <v>0</v>
      </c>
      <c r="O100" s="1">
        <v>0</v>
      </c>
      <c r="P100" s="1">
        <v>1</v>
      </c>
    </row>
    <row r="101" spans="1:16" x14ac:dyDescent="0.3">
      <c r="A101" s="1" t="s">
        <v>20</v>
      </c>
      <c r="B101" s="1">
        <v>2019</v>
      </c>
      <c r="C101" s="1">
        <v>762440</v>
      </c>
      <c r="D101" s="1">
        <v>957</v>
      </c>
      <c r="E101" s="1">
        <v>554</v>
      </c>
      <c r="F101" s="3">
        <f t="shared" si="16"/>
        <v>1.2551807355332878</v>
      </c>
      <c r="G101" s="3">
        <f t="shared" si="11"/>
        <v>0.7266145532763234</v>
      </c>
      <c r="H101" s="3">
        <f t="shared" si="12"/>
        <v>0.52856618225696439</v>
      </c>
      <c r="I101" s="2">
        <v>5876.7355878130002</v>
      </c>
      <c r="J101" s="2">
        <f t="shared" si="14"/>
        <v>7707.8007289924453</v>
      </c>
      <c r="K101" s="3">
        <f t="shared" si="15"/>
        <v>8.9499881767081764</v>
      </c>
      <c r="L101" s="3">
        <f t="shared" si="13"/>
        <v>80.102288363216147</v>
      </c>
      <c r="M101" s="1">
        <v>1</v>
      </c>
      <c r="N101" s="1">
        <v>0</v>
      </c>
      <c r="O101" s="1">
        <v>0</v>
      </c>
      <c r="P101" s="1">
        <v>1</v>
      </c>
    </row>
    <row r="102" spans="1:16" x14ac:dyDescent="0.3">
      <c r="A102" s="1" t="s">
        <v>21</v>
      </c>
      <c r="B102" s="1">
        <v>2010</v>
      </c>
      <c r="C102" s="1">
        <v>327028</v>
      </c>
      <c r="D102" s="1">
        <v>1054</v>
      </c>
      <c r="E102" s="1">
        <v>369</v>
      </c>
      <c r="F102" s="3">
        <f t="shared" si="16"/>
        <v>3.2229656176229557</v>
      </c>
      <c r="G102" s="3">
        <f t="shared" si="11"/>
        <v>1.1283437503822302</v>
      </c>
      <c r="H102" s="3">
        <f t="shared" si="12"/>
        <v>2.0946218672407255</v>
      </c>
      <c r="I102" s="4">
        <v>6635.7724328671893</v>
      </c>
      <c r="J102" s="4">
        <f t="shared" si="14"/>
        <v>20291.144589659569</v>
      </c>
      <c r="K102" s="3">
        <f t="shared" si="15"/>
        <v>9.9179398427447865</v>
      </c>
      <c r="L102" s="3">
        <f t="shared" si="13"/>
        <v>98.365530724304477</v>
      </c>
      <c r="M102" s="1">
        <v>0</v>
      </c>
      <c r="N102" s="1">
        <v>0</v>
      </c>
      <c r="O102" s="1">
        <v>1</v>
      </c>
      <c r="P102" s="1">
        <v>1</v>
      </c>
    </row>
    <row r="103" spans="1:16" x14ac:dyDescent="0.3">
      <c r="A103" s="1" t="s">
        <v>21</v>
      </c>
      <c r="B103" s="1">
        <v>2011</v>
      </c>
      <c r="C103" s="1">
        <v>330268</v>
      </c>
      <c r="D103" s="1">
        <v>2324</v>
      </c>
      <c r="E103" s="1">
        <v>465</v>
      </c>
      <c r="F103" s="3">
        <f t="shared" si="16"/>
        <v>7.036709581309724</v>
      </c>
      <c r="G103" s="3">
        <f t="shared" si="11"/>
        <v>1.4079474850727289</v>
      </c>
      <c r="H103" s="3">
        <f t="shared" si="12"/>
        <v>5.6287620962369953</v>
      </c>
      <c r="I103" s="4">
        <v>7130.3490188072492</v>
      </c>
      <c r="J103" s="4">
        <f t="shared" si="14"/>
        <v>21589.584878968744</v>
      </c>
      <c r="K103" s="3">
        <f t="shared" si="15"/>
        <v>9.9799662958561353</v>
      </c>
      <c r="L103" s="3">
        <f t="shared" si="13"/>
        <v>99.599727266424424</v>
      </c>
      <c r="M103" s="1">
        <v>0</v>
      </c>
      <c r="N103" s="1">
        <v>0</v>
      </c>
      <c r="O103" s="1">
        <v>1</v>
      </c>
      <c r="P103" s="1">
        <v>1</v>
      </c>
    </row>
    <row r="104" spans="1:16" x14ac:dyDescent="0.3">
      <c r="A104" s="1" t="s">
        <v>21</v>
      </c>
      <c r="B104" s="1">
        <v>2012</v>
      </c>
      <c r="C104" s="1">
        <v>333496</v>
      </c>
      <c r="D104" s="1">
        <v>2229</v>
      </c>
      <c r="E104" s="1">
        <v>478</v>
      </c>
      <c r="F104" s="3">
        <f t="shared" si="16"/>
        <v>6.6837383356921825</v>
      </c>
      <c r="G104" s="3">
        <f t="shared" si="11"/>
        <v>1.433300549331926</v>
      </c>
      <c r="H104" s="3">
        <f t="shared" si="12"/>
        <v>5.2504377863602567</v>
      </c>
      <c r="I104" s="4">
        <v>7404.6474019453317</v>
      </c>
      <c r="J104" s="4">
        <f t="shared" si="14"/>
        <v>22203.107089576282</v>
      </c>
      <c r="K104" s="3">
        <f t="shared" si="15"/>
        <v>10.007987517056948</v>
      </c>
      <c r="L104" s="3">
        <f t="shared" si="13"/>
        <v>100.15981414156771</v>
      </c>
      <c r="M104" s="1">
        <v>0</v>
      </c>
      <c r="N104" s="1">
        <v>0</v>
      </c>
      <c r="O104" s="1">
        <v>1</v>
      </c>
      <c r="P104" s="1">
        <v>1</v>
      </c>
    </row>
    <row r="105" spans="1:16" x14ac:dyDescent="0.3">
      <c r="A105" s="1" t="s">
        <v>21</v>
      </c>
      <c r="B105" s="1">
        <v>2013</v>
      </c>
      <c r="C105" s="1">
        <v>336706</v>
      </c>
      <c r="D105" s="1">
        <v>2547</v>
      </c>
      <c r="E105" s="1">
        <v>639</v>
      </c>
      <c r="F105" s="3">
        <f t="shared" si="16"/>
        <v>7.5644627657362804</v>
      </c>
      <c r="G105" s="3">
        <f t="shared" si="11"/>
        <v>1.8977980790363105</v>
      </c>
      <c r="H105" s="3">
        <f t="shared" si="12"/>
        <v>5.6666646866999697</v>
      </c>
      <c r="I105" s="4">
        <v>7716.3506608916969</v>
      </c>
      <c r="J105" s="4">
        <f t="shared" si="14"/>
        <v>22917.175995948088</v>
      </c>
      <c r="K105" s="3">
        <f t="shared" si="15"/>
        <v>10.039641951891465</v>
      </c>
      <c r="L105" s="3">
        <f t="shared" si="13"/>
        <v>100.79441052217906</v>
      </c>
      <c r="M105" s="1">
        <v>0</v>
      </c>
      <c r="N105" s="1">
        <v>0</v>
      </c>
      <c r="O105" s="1">
        <v>1</v>
      </c>
      <c r="P105" s="1">
        <v>1</v>
      </c>
    </row>
    <row r="106" spans="1:16" x14ac:dyDescent="0.3">
      <c r="A106" s="1" t="s">
        <v>21</v>
      </c>
      <c r="B106" s="1">
        <v>2014</v>
      </c>
      <c r="C106" s="1">
        <v>339895</v>
      </c>
      <c r="D106" s="1">
        <v>2394</v>
      </c>
      <c r="E106" s="1">
        <v>642</v>
      </c>
      <c r="F106" s="3">
        <f t="shared" si="16"/>
        <v>7.0433516232954299</v>
      </c>
      <c r="G106" s="3">
        <f t="shared" si="11"/>
        <v>1.888818605745892</v>
      </c>
      <c r="H106" s="3">
        <f t="shared" si="12"/>
        <v>5.1545330175495376</v>
      </c>
      <c r="I106" s="4">
        <v>7671.9226798250902</v>
      </c>
      <c r="J106" s="4">
        <f t="shared" si="14"/>
        <v>22571.449064637873</v>
      </c>
      <c r="K106" s="3">
        <f t="shared" si="15"/>
        <v>10.024441070880373</v>
      </c>
      <c r="L106" s="3">
        <f t="shared" si="13"/>
        <v>100.48941878355325</v>
      </c>
      <c r="M106" s="1">
        <v>0</v>
      </c>
      <c r="N106" s="1">
        <v>0</v>
      </c>
      <c r="O106" s="1">
        <v>1</v>
      </c>
      <c r="P106" s="1">
        <v>1</v>
      </c>
    </row>
    <row r="107" spans="1:16" x14ac:dyDescent="0.3">
      <c r="A107" s="1" t="s">
        <v>21</v>
      </c>
      <c r="B107" s="1">
        <v>2015</v>
      </c>
      <c r="C107" s="1">
        <v>343056</v>
      </c>
      <c r="D107" s="1">
        <v>2571</v>
      </c>
      <c r="E107" s="1">
        <v>656</v>
      </c>
      <c r="F107" s="3">
        <f t="shared" si="16"/>
        <v>7.4944032461172521</v>
      </c>
      <c r="G107" s="3">
        <f t="shared" si="11"/>
        <v>1.9122242432722354</v>
      </c>
      <c r="H107" s="3">
        <f t="shared" si="12"/>
        <v>5.5821790028450167</v>
      </c>
      <c r="I107" s="4">
        <v>7845.3855830689463</v>
      </c>
      <c r="J107" s="4">
        <f t="shared" si="14"/>
        <v>22869.110533175182</v>
      </c>
      <c r="K107" s="3">
        <f t="shared" si="15"/>
        <v>10.037542393963832</v>
      </c>
      <c r="L107" s="3">
        <f t="shared" si="13"/>
        <v>100.75225731062119</v>
      </c>
      <c r="M107" s="1">
        <v>0</v>
      </c>
      <c r="N107" s="1">
        <v>0</v>
      </c>
      <c r="O107" s="1">
        <v>1</v>
      </c>
      <c r="P107" s="1">
        <v>1</v>
      </c>
    </row>
    <row r="108" spans="1:16" x14ac:dyDescent="0.3">
      <c r="A108" s="1" t="s">
        <v>21</v>
      </c>
      <c r="B108" s="1">
        <v>2016</v>
      </c>
      <c r="C108" s="1">
        <v>346191</v>
      </c>
      <c r="D108" s="1">
        <v>2755</v>
      </c>
      <c r="E108" s="1">
        <v>652</v>
      </c>
      <c r="F108" s="3">
        <f t="shared" si="16"/>
        <v>7.9580347264949118</v>
      </c>
      <c r="G108" s="3">
        <f t="shared" si="11"/>
        <v>1.8833534089563275</v>
      </c>
      <c r="H108" s="3">
        <f t="shared" si="12"/>
        <v>6.0746813175385839</v>
      </c>
      <c r="I108" s="4">
        <v>7785.6991166746675</v>
      </c>
      <c r="J108" s="4">
        <f t="shared" si="14"/>
        <v>22489.605786039116</v>
      </c>
      <c r="K108" s="3">
        <f t="shared" si="15"/>
        <v>10.020808516388849</v>
      </c>
      <c r="L108" s="3">
        <f t="shared" si="13"/>
        <v>100.41660332213128</v>
      </c>
      <c r="M108" s="1">
        <v>0</v>
      </c>
      <c r="N108" s="1">
        <v>0</v>
      </c>
      <c r="O108" s="1">
        <v>1</v>
      </c>
      <c r="P108" s="1">
        <v>0</v>
      </c>
    </row>
    <row r="109" spans="1:16" x14ac:dyDescent="0.3">
      <c r="A109" s="1" t="s">
        <v>21</v>
      </c>
      <c r="B109" s="1">
        <v>2017</v>
      </c>
      <c r="C109" s="1">
        <v>349299</v>
      </c>
      <c r="D109" s="1">
        <v>2647</v>
      </c>
      <c r="E109" s="1">
        <v>679</v>
      </c>
      <c r="F109" s="3">
        <f t="shared" si="16"/>
        <v>7.5780348641135529</v>
      </c>
      <c r="G109" s="3">
        <f t="shared" si="11"/>
        <v>1.943893340662298</v>
      </c>
      <c r="H109" s="3">
        <f t="shared" si="12"/>
        <v>5.6341415234512553</v>
      </c>
      <c r="I109" s="4">
        <v>7828.9900152134824</v>
      </c>
      <c r="J109" s="4">
        <f t="shared" si="14"/>
        <v>22413.433806605462</v>
      </c>
      <c r="K109" s="3">
        <f t="shared" si="15"/>
        <v>10.017415781590028</v>
      </c>
      <c r="L109" s="3">
        <f t="shared" si="13"/>
        <v>100.34861894124896</v>
      </c>
      <c r="M109" s="1">
        <v>0</v>
      </c>
      <c r="N109" s="1">
        <v>0</v>
      </c>
      <c r="O109" s="1">
        <v>1</v>
      </c>
      <c r="P109" s="1">
        <v>0</v>
      </c>
    </row>
    <row r="110" spans="1:16" x14ac:dyDescent="0.3">
      <c r="A110" s="1" t="s">
        <v>21</v>
      </c>
      <c r="B110" s="1">
        <v>2018</v>
      </c>
      <c r="C110" s="1">
        <v>352378</v>
      </c>
      <c r="D110" s="1">
        <v>2716</v>
      </c>
      <c r="E110" s="1">
        <v>656</v>
      </c>
      <c r="F110" s="3">
        <f t="shared" si="16"/>
        <v>7.7076321450260794</v>
      </c>
      <c r="G110" s="3">
        <f t="shared" si="11"/>
        <v>1.8616372191226467</v>
      </c>
      <c r="H110" s="3">
        <f t="shared" si="12"/>
        <v>5.8459949259034332</v>
      </c>
      <c r="I110" s="4">
        <v>7657.681845398638</v>
      </c>
      <c r="J110" s="4">
        <f t="shared" si="14"/>
        <v>21731.441365234597</v>
      </c>
      <c r="K110" s="3">
        <f t="shared" si="15"/>
        <v>9.9865154017103634</v>
      </c>
      <c r="L110" s="3">
        <f t="shared" si="13"/>
        <v>99.730489868598298</v>
      </c>
      <c r="M110" s="1">
        <v>0</v>
      </c>
      <c r="N110" s="1">
        <v>0</v>
      </c>
      <c r="O110" s="1">
        <v>1</v>
      </c>
      <c r="P110" s="1">
        <v>0</v>
      </c>
    </row>
    <row r="111" spans="1:16" x14ac:dyDescent="0.3">
      <c r="A111" s="1" t="s">
        <v>21</v>
      </c>
      <c r="B111" s="1">
        <v>2019</v>
      </c>
      <c r="C111" s="1">
        <v>355422</v>
      </c>
      <c r="D111" s="1">
        <v>2405</v>
      </c>
      <c r="E111" s="1">
        <v>468</v>
      </c>
      <c r="F111" s="3">
        <f t="shared" si="16"/>
        <v>6.7666042057047679</v>
      </c>
      <c r="G111" s="3">
        <f t="shared" si="11"/>
        <v>1.3167446021911982</v>
      </c>
      <c r="H111" s="3">
        <f t="shared" si="12"/>
        <v>5.4498596035135698</v>
      </c>
      <c r="I111" s="4">
        <v>7184.9260600525722</v>
      </c>
      <c r="J111" s="4">
        <f t="shared" si="14"/>
        <v>20215.197877600633</v>
      </c>
      <c r="K111" s="3">
        <f t="shared" si="15"/>
        <v>9.9141899706789847</v>
      </c>
      <c r="L111" s="3">
        <f t="shared" si="13"/>
        <v>98.291162774711765</v>
      </c>
      <c r="M111" s="1">
        <v>0</v>
      </c>
      <c r="N111" s="1">
        <v>0</v>
      </c>
      <c r="O111" s="1">
        <v>1</v>
      </c>
      <c r="P111" s="1">
        <v>0</v>
      </c>
    </row>
    <row r="112" spans="1:16" x14ac:dyDescent="0.3">
      <c r="A112" s="1" t="s">
        <v>22</v>
      </c>
      <c r="B112" s="1">
        <v>2010</v>
      </c>
      <c r="C112" s="1">
        <v>342582</v>
      </c>
      <c r="D112" s="1">
        <v>412</v>
      </c>
      <c r="E112" s="1">
        <v>272</v>
      </c>
      <c r="F112" s="3">
        <f t="shared" si="16"/>
        <v>1.2026317786690486</v>
      </c>
      <c r="G112" s="3">
        <f t="shared" si="11"/>
        <v>0.79397049465529423</v>
      </c>
      <c r="H112" s="3">
        <f t="shared" si="12"/>
        <v>0.40866128401375434</v>
      </c>
      <c r="I112" s="2">
        <v>3204.401505040621</v>
      </c>
      <c r="J112" s="2">
        <f t="shared" si="14"/>
        <v>9353.6773824679094</v>
      </c>
      <c r="K112" s="3">
        <f t="shared" si="15"/>
        <v>9.1435248478971509</v>
      </c>
      <c r="L112" s="3">
        <f t="shared" si="13"/>
        <v>83.604046644112614</v>
      </c>
      <c r="M112" s="1">
        <v>1</v>
      </c>
      <c r="N112" s="1">
        <v>0</v>
      </c>
      <c r="O112" s="1">
        <v>0</v>
      </c>
      <c r="P112" s="1">
        <v>1</v>
      </c>
    </row>
    <row r="113" spans="1:16" x14ac:dyDescent="0.3">
      <c r="A113" s="1" t="s">
        <v>22</v>
      </c>
      <c r="B113" s="1">
        <v>2011</v>
      </c>
      <c r="C113" s="1">
        <v>347494</v>
      </c>
      <c r="D113" s="1">
        <v>923</v>
      </c>
      <c r="E113" s="1">
        <v>325</v>
      </c>
      <c r="F113" s="3">
        <f t="shared" si="16"/>
        <v>2.6561609696858075</v>
      </c>
      <c r="G113" s="3">
        <f t="shared" si="11"/>
        <v>0.93526794707246752</v>
      </c>
      <c r="H113" s="3">
        <f t="shared" si="12"/>
        <v>1.7208930226133399</v>
      </c>
      <c r="I113" s="2">
        <v>3431.9140118985051</v>
      </c>
      <c r="J113" s="2">
        <f t="shared" si="14"/>
        <v>9876.1820690386157</v>
      </c>
      <c r="K113" s="3">
        <f t="shared" si="15"/>
        <v>9.1978812857992516</v>
      </c>
      <c r="L113" s="3">
        <f t="shared" si="13"/>
        <v>84.601020147656087</v>
      </c>
      <c r="M113" s="1">
        <v>1</v>
      </c>
      <c r="N113" s="1">
        <v>0</v>
      </c>
      <c r="O113" s="1">
        <v>0</v>
      </c>
      <c r="P113" s="1">
        <v>1</v>
      </c>
    </row>
    <row r="114" spans="1:16" x14ac:dyDescent="0.3">
      <c r="A114" s="1" t="s">
        <v>22</v>
      </c>
      <c r="B114" s="1">
        <v>2012</v>
      </c>
      <c r="C114" s="1">
        <v>352476</v>
      </c>
      <c r="D114" s="1">
        <v>897</v>
      </c>
      <c r="E114" s="1">
        <v>324</v>
      </c>
      <c r="F114" s="3">
        <f t="shared" si="16"/>
        <v>2.5448541177271644</v>
      </c>
      <c r="G114" s="3">
        <f t="shared" si="11"/>
        <v>0.91921152078439383</v>
      </c>
      <c r="H114" s="3">
        <f t="shared" si="12"/>
        <v>1.6256425969427706</v>
      </c>
      <c r="I114" s="2">
        <v>3476.5288940531855</v>
      </c>
      <c r="J114" s="2">
        <f t="shared" si="14"/>
        <v>9863.1648510910964</v>
      </c>
      <c r="K114" s="3">
        <f t="shared" si="15"/>
        <v>9.1965623749064864</v>
      </c>
      <c r="L114" s="3">
        <f t="shared" si="13"/>
        <v>84.576759515545632</v>
      </c>
      <c r="M114" s="1">
        <v>1</v>
      </c>
      <c r="N114" s="1">
        <v>0</v>
      </c>
      <c r="O114" s="1">
        <v>0</v>
      </c>
      <c r="P114" s="1">
        <v>1</v>
      </c>
    </row>
    <row r="115" spans="1:16" x14ac:dyDescent="0.3">
      <c r="A115" s="1" t="s">
        <v>22</v>
      </c>
      <c r="B115" s="1">
        <v>2013</v>
      </c>
      <c r="C115" s="1">
        <v>357516</v>
      </c>
      <c r="D115" s="1">
        <v>1119</v>
      </c>
      <c r="E115" s="1">
        <v>476</v>
      </c>
      <c r="F115" s="3">
        <f t="shared" si="16"/>
        <v>3.129929849293458</v>
      </c>
      <c r="G115" s="3">
        <f t="shared" si="11"/>
        <v>1.3314089439353762</v>
      </c>
      <c r="H115" s="3">
        <f t="shared" si="12"/>
        <v>1.7985209053580817</v>
      </c>
      <c r="I115" s="2">
        <v>3490.4350096293983</v>
      </c>
      <c r="J115" s="2">
        <f t="shared" si="14"/>
        <v>9763.0176261465167</v>
      </c>
      <c r="K115" s="3">
        <f t="shared" si="15"/>
        <v>9.1863568146267376</v>
      </c>
      <c r="L115" s="3">
        <f t="shared" si="13"/>
        <v>84.389151525639107</v>
      </c>
      <c r="M115" s="1">
        <v>1</v>
      </c>
      <c r="N115" s="1">
        <v>0</v>
      </c>
      <c r="O115" s="1">
        <v>0</v>
      </c>
      <c r="P115" s="1">
        <v>1</v>
      </c>
    </row>
    <row r="116" spans="1:16" x14ac:dyDescent="0.3">
      <c r="A116" s="1" t="s">
        <v>22</v>
      </c>
      <c r="B116" s="1">
        <v>2014</v>
      </c>
      <c r="C116" s="1">
        <v>362605</v>
      </c>
      <c r="D116" s="1">
        <v>1150</v>
      </c>
      <c r="E116" s="1">
        <v>516</v>
      </c>
      <c r="F116" s="3">
        <f t="shared" si="16"/>
        <v>3.1714951531280597</v>
      </c>
      <c r="G116" s="3">
        <f t="shared" si="11"/>
        <v>1.4230360860991988</v>
      </c>
      <c r="H116" s="3">
        <f t="shared" si="12"/>
        <v>1.7484590670288609</v>
      </c>
      <c r="I116" s="2">
        <v>3619.5811049856857</v>
      </c>
      <c r="J116" s="2">
        <f t="shared" si="14"/>
        <v>9982.1599398400067</v>
      </c>
      <c r="K116" s="3">
        <f t="shared" si="15"/>
        <v>9.2085547727262771</v>
      </c>
      <c r="L116" s="3">
        <f t="shared" si="13"/>
        <v>84.797481002299904</v>
      </c>
      <c r="M116" s="1">
        <v>1</v>
      </c>
      <c r="N116" s="1">
        <v>0</v>
      </c>
      <c r="O116" s="1">
        <v>0</v>
      </c>
      <c r="P116" s="1">
        <v>1</v>
      </c>
    </row>
    <row r="117" spans="1:16" x14ac:dyDescent="0.3">
      <c r="A117" s="1" t="s">
        <v>22</v>
      </c>
      <c r="B117" s="1">
        <v>2015</v>
      </c>
      <c r="C117" s="1">
        <v>367728</v>
      </c>
      <c r="D117" s="1">
        <v>1166</v>
      </c>
      <c r="E117" s="1">
        <v>526</v>
      </c>
      <c r="F117" s="3">
        <f t="shared" si="16"/>
        <v>3.1708219118478875</v>
      </c>
      <c r="G117" s="3">
        <f t="shared" si="11"/>
        <v>1.4304050820171432</v>
      </c>
      <c r="H117" s="3">
        <f t="shared" si="12"/>
        <v>1.7404168298307443</v>
      </c>
      <c r="I117" s="2">
        <v>3840.3755523898121</v>
      </c>
      <c r="J117" s="2">
        <f t="shared" si="14"/>
        <v>10443.522256640266</v>
      </c>
      <c r="K117" s="3">
        <f t="shared" si="15"/>
        <v>9.2537371854407304</v>
      </c>
      <c r="L117" s="3">
        <f t="shared" si="13"/>
        <v>85.631651897208528</v>
      </c>
      <c r="M117" s="1">
        <v>1</v>
      </c>
      <c r="N117" s="1">
        <v>0</v>
      </c>
      <c r="O117" s="1">
        <v>0</v>
      </c>
      <c r="P117" s="1">
        <v>1</v>
      </c>
    </row>
    <row r="118" spans="1:16" x14ac:dyDescent="0.3">
      <c r="A118" s="1" t="s">
        <v>22</v>
      </c>
      <c r="B118" s="1">
        <v>2016</v>
      </c>
      <c r="C118" s="1">
        <v>372879</v>
      </c>
      <c r="D118" s="1">
        <v>1288</v>
      </c>
      <c r="E118" s="1">
        <v>552</v>
      </c>
      <c r="F118" s="3">
        <f t="shared" si="16"/>
        <v>3.4542036424684683</v>
      </c>
      <c r="G118" s="3">
        <f t="shared" si="11"/>
        <v>1.4803729896293436</v>
      </c>
      <c r="H118" s="3">
        <f t="shared" si="12"/>
        <v>1.9738306528391247</v>
      </c>
      <c r="I118" s="2">
        <v>3801.9717968659138</v>
      </c>
      <c r="J118" s="2">
        <f t="shared" si="14"/>
        <v>10196.261513429057</v>
      </c>
      <c r="K118" s="3">
        <f t="shared" si="15"/>
        <v>9.2297764137968485</v>
      </c>
      <c r="L118" s="3">
        <f t="shared" si="13"/>
        <v>85.188772648680612</v>
      </c>
      <c r="M118" s="1">
        <v>1</v>
      </c>
      <c r="N118" s="1">
        <v>0</v>
      </c>
      <c r="O118" s="1">
        <v>0</v>
      </c>
      <c r="P118" s="1">
        <v>0</v>
      </c>
    </row>
    <row r="119" spans="1:16" x14ac:dyDescent="0.3">
      <c r="A119" s="1" t="s">
        <v>22</v>
      </c>
      <c r="B119" s="1">
        <v>2017</v>
      </c>
      <c r="C119" s="1">
        <v>378047</v>
      </c>
      <c r="D119" s="1">
        <v>1146</v>
      </c>
      <c r="E119" s="1">
        <v>529</v>
      </c>
      <c r="F119" s="3">
        <f t="shared" si="16"/>
        <v>3.0313691154803504</v>
      </c>
      <c r="G119" s="3">
        <f t="shared" si="11"/>
        <v>1.3992969128177184</v>
      </c>
      <c r="H119" s="3">
        <f t="shared" si="12"/>
        <v>1.632072202662632</v>
      </c>
      <c r="I119" s="2">
        <v>3988.2684149123434</v>
      </c>
      <c r="J119" s="2">
        <f t="shared" si="14"/>
        <v>10549.662912051526</v>
      </c>
      <c r="K119" s="3">
        <f t="shared" si="15"/>
        <v>9.263849186929443</v>
      </c>
      <c r="L119" s="3">
        <f t="shared" si="13"/>
        <v>85.818901758173297</v>
      </c>
      <c r="M119" s="1">
        <v>1</v>
      </c>
      <c r="N119" s="1">
        <v>0</v>
      </c>
      <c r="O119" s="1">
        <v>0</v>
      </c>
      <c r="P119" s="1">
        <v>0</v>
      </c>
    </row>
    <row r="120" spans="1:16" x14ac:dyDescent="0.3">
      <c r="A120" s="1" t="s">
        <v>22</v>
      </c>
      <c r="B120" s="1">
        <v>2018</v>
      </c>
      <c r="C120" s="1">
        <v>383220</v>
      </c>
      <c r="D120" s="1">
        <v>1250</v>
      </c>
      <c r="E120" s="1">
        <v>548</v>
      </c>
      <c r="F120" s="3">
        <f t="shared" si="16"/>
        <v>3.2618339335107769</v>
      </c>
      <c r="G120" s="3">
        <f t="shared" si="11"/>
        <v>1.4299879964511246</v>
      </c>
      <c r="H120" s="3">
        <f t="shared" si="12"/>
        <v>1.8318459370596523</v>
      </c>
      <c r="I120" s="2">
        <v>3744.98404160269</v>
      </c>
      <c r="J120" s="2">
        <f t="shared" si="14"/>
        <v>9772.4128218847927</v>
      </c>
      <c r="K120" s="3">
        <f t="shared" si="15"/>
        <v>9.1873186768685358</v>
      </c>
      <c r="L120" s="3">
        <f t="shared" si="13"/>
        <v>84.406824470337426</v>
      </c>
      <c r="M120" s="1">
        <v>1</v>
      </c>
      <c r="N120" s="1">
        <v>0</v>
      </c>
      <c r="O120" s="1">
        <v>0</v>
      </c>
      <c r="P120" s="1">
        <v>0</v>
      </c>
    </row>
    <row r="121" spans="1:16" x14ac:dyDescent="0.3">
      <c r="A121" s="1" t="s">
        <v>22</v>
      </c>
      <c r="B121" s="1">
        <v>2019</v>
      </c>
      <c r="C121" s="1">
        <v>388386</v>
      </c>
      <c r="D121" s="1">
        <v>1136</v>
      </c>
      <c r="E121" s="1">
        <v>366</v>
      </c>
      <c r="F121" s="3">
        <f t="shared" si="16"/>
        <v>2.924925203277152</v>
      </c>
      <c r="G121" s="3">
        <f t="shared" si="11"/>
        <v>0.94236146514035002</v>
      </c>
      <c r="H121" s="3">
        <f t="shared" si="12"/>
        <v>1.982563738136802</v>
      </c>
      <c r="J121" s="2"/>
      <c r="L121" s="3">
        <f t="shared" si="13"/>
        <v>0</v>
      </c>
      <c r="M121" s="1">
        <v>1</v>
      </c>
      <c r="N121" s="1">
        <v>0</v>
      </c>
      <c r="O121" s="1">
        <v>0</v>
      </c>
      <c r="P121" s="1">
        <v>0</v>
      </c>
    </row>
    <row r="122" spans="1:16" x14ac:dyDescent="0.3">
      <c r="A122" s="1" t="s">
        <v>23</v>
      </c>
      <c r="B122" s="1">
        <v>2010</v>
      </c>
      <c r="C122" s="1">
        <v>1774737</v>
      </c>
      <c r="D122" s="1">
        <v>2977</v>
      </c>
      <c r="E122" s="1">
        <v>1931</v>
      </c>
      <c r="F122" s="3">
        <f t="shared" si="16"/>
        <v>1.6774316419841362</v>
      </c>
      <c r="G122" s="3">
        <f t="shared" si="11"/>
        <v>1.0880485390229651</v>
      </c>
      <c r="H122" s="3">
        <f t="shared" si="12"/>
        <v>0.58938310296117113</v>
      </c>
      <c r="I122" s="2">
        <v>22856.855539104567</v>
      </c>
      <c r="J122" s="2">
        <f t="shared" ref="J122:J169" si="17">I122/(C122/1000000)</f>
        <v>12879.009982383061</v>
      </c>
      <c r="K122" s="3">
        <f t="shared" ref="K122:K169" si="18">LN(J122)</f>
        <v>9.4633541319822889</v>
      </c>
      <c r="L122" s="3">
        <f t="shared" si="13"/>
        <v>89.55507142730626</v>
      </c>
      <c r="M122" s="1">
        <v>1</v>
      </c>
      <c r="N122" s="1">
        <v>0</v>
      </c>
      <c r="O122" s="1">
        <v>0</v>
      </c>
      <c r="P122" s="1">
        <v>1</v>
      </c>
    </row>
    <row r="123" spans="1:16" x14ac:dyDescent="0.3">
      <c r="A123" s="1" t="s">
        <v>23</v>
      </c>
      <c r="B123" s="1">
        <v>2011</v>
      </c>
      <c r="C123" s="1">
        <v>1797235</v>
      </c>
      <c r="D123" s="1">
        <v>6020</v>
      </c>
      <c r="E123" s="1">
        <v>2638</v>
      </c>
      <c r="F123" s="3">
        <f t="shared" si="16"/>
        <v>3.3495897865332025</v>
      </c>
      <c r="G123" s="3">
        <f t="shared" si="11"/>
        <v>1.4678102752283368</v>
      </c>
      <c r="H123" s="3">
        <f t="shared" si="12"/>
        <v>1.8817795113048656</v>
      </c>
      <c r="I123" s="2">
        <v>23679.192959211185</v>
      </c>
      <c r="J123" s="2">
        <f t="shared" si="17"/>
        <v>13175.345994937326</v>
      </c>
      <c r="K123" s="3">
        <f t="shared" si="18"/>
        <v>9.486102634540055</v>
      </c>
      <c r="L123" s="3">
        <f t="shared" si="13"/>
        <v>89.986143193027772</v>
      </c>
      <c r="M123" s="1">
        <v>1</v>
      </c>
      <c r="N123" s="1">
        <v>0</v>
      </c>
      <c r="O123" s="1">
        <v>0</v>
      </c>
      <c r="P123" s="1">
        <v>1</v>
      </c>
    </row>
    <row r="124" spans="1:16" x14ac:dyDescent="0.3">
      <c r="A124" s="1" t="s">
        <v>23</v>
      </c>
      <c r="B124" s="1">
        <v>2012</v>
      </c>
      <c r="C124" s="1">
        <v>1819608</v>
      </c>
      <c r="D124" s="1">
        <v>5985</v>
      </c>
      <c r="E124" s="1">
        <v>2710</v>
      </c>
      <c r="F124" s="3">
        <f t="shared" si="16"/>
        <v>3.289169975071554</v>
      </c>
      <c r="G124" s="3">
        <f t="shared" si="11"/>
        <v>1.4893317681610545</v>
      </c>
      <c r="H124" s="3">
        <f t="shared" si="12"/>
        <v>1.7998382069104994</v>
      </c>
      <c r="I124" s="2">
        <v>23343.989411765164</v>
      </c>
      <c r="J124" s="2">
        <f t="shared" si="17"/>
        <v>12829.131006109648</v>
      </c>
      <c r="K124" s="3">
        <f t="shared" si="18"/>
        <v>9.4594737239135966</v>
      </c>
      <c r="L124" s="3">
        <f t="shared" si="13"/>
        <v>89.481643133411765</v>
      </c>
      <c r="M124" s="1">
        <v>1</v>
      </c>
      <c r="N124" s="1">
        <v>0</v>
      </c>
      <c r="O124" s="1">
        <v>0</v>
      </c>
      <c r="P124" s="1">
        <v>1</v>
      </c>
    </row>
    <row r="125" spans="1:16" x14ac:dyDescent="0.3">
      <c r="A125" s="1" t="s">
        <v>23</v>
      </c>
      <c r="B125" s="1">
        <v>2013</v>
      </c>
      <c r="C125" s="1">
        <v>1841813</v>
      </c>
      <c r="D125" s="1">
        <v>6533</v>
      </c>
      <c r="E125" s="1">
        <v>2995</v>
      </c>
      <c r="F125" s="3">
        <f t="shared" si="16"/>
        <v>3.5470484788629464</v>
      </c>
      <c r="G125" s="3">
        <f t="shared" si="11"/>
        <v>1.6261151376388374</v>
      </c>
      <c r="H125" s="3">
        <f t="shared" si="12"/>
        <v>1.920933341224109</v>
      </c>
      <c r="I125" s="2">
        <v>24492.530524716974</v>
      </c>
      <c r="J125" s="2">
        <f t="shared" si="17"/>
        <v>13298.054973396851</v>
      </c>
      <c r="K125" s="3">
        <f t="shared" si="18"/>
        <v>9.4953730609136127</v>
      </c>
      <c r="L125" s="3">
        <f t="shared" si="13"/>
        <v>90.162109565923956</v>
      </c>
      <c r="M125" s="1">
        <v>1</v>
      </c>
      <c r="N125" s="1">
        <v>0</v>
      </c>
      <c r="O125" s="1">
        <v>0</v>
      </c>
      <c r="P125" s="1">
        <v>1</v>
      </c>
    </row>
    <row r="126" spans="1:16" x14ac:dyDescent="0.3">
      <c r="A126" s="1" t="s">
        <v>23</v>
      </c>
      <c r="B126" s="1">
        <v>2014</v>
      </c>
      <c r="C126" s="1">
        <v>1863809</v>
      </c>
      <c r="D126" s="1">
        <v>6819</v>
      </c>
      <c r="E126" s="1">
        <v>3409</v>
      </c>
      <c r="F126" s="3">
        <f t="shared" si="16"/>
        <v>3.6586366950690765</v>
      </c>
      <c r="G126" s="3">
        <f t="shared" si="11"/>
        <v>1.829050079702373</v>
      </c>
      <c r="H126" s="3">
        <f t="shared" si="12"/>
        <v>1.8295866153667035</v>
      </c>
      <c r="I126" s="2">
        <v>23590.161278265026</v>
      </c>
      <c r="J126" s="2">
        <f t="shared" si="17"/>
        <v>12656.962853095476</v>
      </c>
      <c r="K126" s="3">
        <f t="shared" si="18"/>
        <v>9.445962765897999</v>
      </c>
      <c r="L126" s="3">
        <f t="shared" si="13"/>
        <v>89.226212574731377</v>
      </c>
      <c r="M126" s="1">
        <v>1</v>
      </c>
      <c r="N126" s="1">
        <v>0</v>
      </c>
      <c r="O126" s="1">
        <v>0</v>
      </c>
      <c r="P126" s="1">
        <v>1</v>
      </c>
    </row>
    <row r="127" spans="1:16" x14ac:dyDescent="0.3">
      <c r="A127" s="1" t="s">
        <v>23</v>
      </c>
      <c r="B127" s="1">
        <v>2015</v>
      </c>
      <c r="C127" s="1">
        <v>1885551</v>
      </c>
      <c r="D127" s="1">
        <v>6703</v>
      </c>
      <c r="E127" s="1">
        <v>3297</v>
      </c>
      <c r="F127" s="3">
        <f t="shared" si="16"/>
        <v>3.5549290366582498</v>
      </c>
      <c r="G127" s="3">
        <f t="shared" si="11"/>
        <v>1.7485605003524169</v>
      </c>
      <c r="H127" s="3">
        <f t="shared" si="12"/>
        <v>1.8063685363058328</v>
      </c>
      <c r="I127" s="2">
        <v>24454.596232600743</v>
      </c>
      <c r="J127" s="2">
        <f t="shared" si="17"/>
        <v>12969.469525141851</v>
      </c>
      <c r="K127" s="3">
        <f t="shared" si="18"/>
        <v>9.4703533763307899</v>
      </c>
      <c r="L127" s="3">
        <f t="shared" si="13"/>
        <v>89.687593072579986</v>
      </c>
      <c r="M127" s="1">
        <v>1</v>
      </c>
      <c r="N127" s="1">
        <v>0</v>
      </c>
      <c r="O127" s="1">
        <v>0</v>
      </c>
      <c r="P127" s="1">
        <v>1</v>
      </c>
    </row>
    <row r="128" spans="1:16" x14ac:dyDescent="0.3">
      <c r="A128" s="1" t="s">
        <v>23</v>
      </c>
      <c r="B128" s="1">
        <v>2016</v>
      </c>
      <c r="C128" s="1">
        <v>1907045</v>
      </c>
      <c r="D128" s="1">
        <v>7287</v>
      </c>
      <c r="E128" s="1">
        <v>3458</v>
      </c>
      <c r="F128" s="3">
        <f t="shared" si="16"/>
        <v>3.8210949400774497</v>
      </c>
      <c r="G128" s="3">
        <f t="shared" si="11"/>
        <v>1.813276561381614</v>
      </c>
      <c r="H128" s="3">
        <f t="shared" si="12"/>
        <v>2.0078183786958359</v>
      </c>
      <c r="I128" s="2">
        <v>23047.416837589808</v>
      </c>
      <c r="J128" s="2">
        <f t="shared" si="17"/>
        <v>12085.407967609473</v>
      </c>
      <c r="K128" s="3">
        <f t="shared" si="18"/>
        <v>9.3997540507481343</v>
      </c>
      <c r="L128" s="3">
        <f t="shared" si="13"/>
        <v>88.35537621455596</v>
      </c>
      <c r="M128" s="1">
        <v>1</v>
      </c>
      <c r="N128" s="1">
        <v>0</v>
      </c>
      <c r="O128" s="1">
        <v>0</v>
      </c>
      <c r="P128" s="1">
        <v>1</v>
      </c>
    </row>
    <row r="129" spans="1:16" x14ac:dyDescent="0.3">
      <c r="A129" s="1" t="s">
        <v>23</v>
      </c>
      <c r="B129" s="1">
        <v>2017</v>
      </c>
      <c r="C129" s="1">
        <v>1928304</v>
      </c>
      <c r="D129" s="1">
        <v>6222</v>
      </c>
      <c r="E129" s="1">
        <v>3189</v>
      </c>
      <c r="F129" s="3">
        <f t="shared" si="16"/>
        <v>3.2266696537475421</v>
      </c>
      <c r="G129" s="3">
        <f t="shared" si="11"/>
        <v>1.6537848803923032</v>
      </c>
      <c r="H129" s="3">
        <f t="shared" si="12"/>
        <v>1.5728847733552389</v>
      </c>
      <c r="I129" s="2">
        <v>23534.267608288323</v>
      </c>
      <c r="J129" s="2">
        <f t="shared" si="17"/>
        <v>12204.645952240064</v>
      </c>
      <c r="K129" s="3">
        <f t="shared" si="18"/>
        <v>9.4095719739868127</v>
      </c>
      <c r="L129" s="3">
        <f t="shared" si="13"/>
        <v>88.540044733638084</v>
      </c>
      <c r="M129" s="1">
        <v>1</v>
      </c>
      <c r="N129" s="1">
        <v>0</v>
      </c>
      <c r="O129" s="1">
        <v>0</v>
      </c>
      <c r="P129" s="1">
        <v>1</v>
      </c>
    </row>
    <row r="130" spans="1:16" x14ac:dyDescent="0.3">
      <c r="A130" s="1" t="s">
        <v>23</v>
      </c>
      <c r="B130" s="1">
        <v>2018</v>
      </c>
      <c r="C130" s="1">
        <v>1949293</v>
      </c>
      <c r="D130" s="1">
        <v>7243</v>
      </c>
      <c r="E130" s="1">
        <v>3271</v>
      </c>
      <c r="F130" s="3">
        <f t="shared" si="16"/>
        <v>3.7157061560268261</v>
      </c>
      <c r="G130" s="3">
        <f t="shared" si="11"/>
        <v>1.6780442960601614</v>
      </c>
      <c r="H130" s="3">
        <f t="shared" si="12"/>
        <v>2.0376618599666649</v>
      </c>
      <c r="I130" s="2">
        <v>23605.17881167716</v>
      </c>
      <c r="J130" s="2">
        <f t="shared" si="17"/>
        <v>12109.610413456141</v>
      </c>
      <c r="K130" s="3">
        <f t="shared" si="18"/>
        <v>9.4017546653819348</v>
      </c>
      <c r="L130" s="3">
        <f t="shared" si="13"/>
        <v>88.392990788030971</v>
      </c>
      <c r="M130" s="1">
        <v>1</v>
      </c>
      <c r="N130" s="1">
        <v>0</v>
      </c>
      <c r="O130" s="1">
        <v>0</v>
      </c>
      <c r="P130" s="1">
        <v>1</v>
      </c>
    </row>
    <row r="131" spans="1:16" x14ac:dyDescent="0.3">
      <c r="A131" s="1" t="s">
        <v>23</v>
      </c>
      <c r="B131" s="1">
        <v>2019</v>
      </c>
      <c r="C131" s="1">
        <v>1969982</v>
      </c>
      <c r="D131" s="1">
        <v>6730</v>
      </c>
      <c r="E131" s="1">
        <v>2896</v>
      </c>
      <c r="F131" s="3">
        <f t="shared" ref="F131:F181" si="19">D131/C131*1000</f>
        <v>3.4162748695165743</v>
      </c>
      <c r="G131" s="3">
        <f t="shared" ref="G131:G194" si="20">E131/C131*1000</f>
        <v>1.4700641934799406</v>
      </c>
      <c r="H131" s="3">
        <f t="shared" ref="H131:H194" si="21">F131-G131</f>
        <v>1.9462106760366338</v>
      </c>
      <c r="I131" s="2">
        <v>23061.327978990495</v>
      </c>
      <c r="J131" s="2">
        <f t="shared" si="17"/>
        <v>11706.364819064589</v>
      </c>
      <c r="K131" s="3">
        <f t="shared" si="18"/>
        <v>9.3678879745000554</v>
      </c>
      <c r="L131" s="3">
        <f t="shared" ref="L131:L194" si="22">POWER(K131,2)</f>
        <v>87.757325102782744</v>
      </c>
      <c r="M131" s="1">
        <v>1</v>
      </c>
      <c r="N131" s="1">
        <v>0</v>
      </c>
      <c r="O131" s="1">
        <v>0</v>
      </c>
      <c r="P131" s="1">
        <v>1</v>
      </c>
    </row>
    <row r="132" spans="1:16" x14ac:dyDescent="0.3">
      <c r="A132" s="1" t="s">
        <v>24</v>
      </c>
      <c r="B132" s="1">
        <v>2010</v>
      </c>
      <c r="C132" s="1">
        <v>1113279</v>
      </c>
      <c r="D132" s="1">
        <v>2822</v>
      </c>
      <c r="E132" s="1">
        <v>957</v>
      </c>
      <c r="F132" s="3">
        <f t="shared" si="19"/>
        <v>2.5348542458808616</v>
      </c>
      <c r="G132" s="3">
        <f t="shared" si="20"/>
        <v>0.85962278997448083</v>
      </c>
      <c r="H132" s="3">
        <f t="shared" si="21"/>
        <v>1.6752314559063808</v>
      </c>
      <c r="I132" s="4">
        <v>8145.0754289627948</v>
      </c>
      <c r="J132" s="4">
        <f t="shared" si="17"/>
        <v>7316.2930666641478</v>
      </c>
      <c r="K132" s="3">
        <f t="shared" si="18"/>
        <v>8.8978590670277633</v>
      </c>
      <c r="L132" s="3">
        <f t="shared" si="22"/>
        <v>79.171895976688177</v>
      </c>
      <c r="M132" s="1">
        <v>1</v>
      </c>
      <c r="N132" s="1">
        <v>0</v>
      </c>
      <c r="O132" s="1">
        <v>0</v>
      </c>
      <c r="P132" s="1">
        <v>0</v>
      </c>
    </row>
    <row r="133" spans="1:16" x14ac:dyDescent="0.3">
      <c r="A133" s="1" t="s">
        <v>24</v>
      </c>
      <c r="B133" s="1">
        <v>2011</v>
      </c>
      <c r="C133" s="1">
        <v>1128798</v>
      </c>
      <c r="D133" s="1">
        <v>4906</v>
      </c>
      <c r="E133" s="1">
        <v>1504</v>
      </c>
      <c r="F133" s="3">
        <f t="shared" si="19"/>
        <v>4.3462160634586526</v>
      </c>
      <c r="G133" s="3">
        <f t="shared" si="20"/>
        <v>1.3323907377582171</v>
      </c>
      <c r="H133" s="3">
        <f t="shared" si="21"/>
        <v>3.0138253257004353</v>
      </c>
      <c r="I133" s="4">
        <v>8696.0468910375657</v>
      </c>
      <c r="J133" s="4">
        <f t="shared" si="17"/>
        <v>7703.8113914425485</v>
      </c>
      <c r="K133" s="3">
        <f t="shared" si="18"/>
        <v>8.9494704712782944</v>
      </c>
      <c r="L133" s="3">
        <f t="shared" si="22"/>
        <v>80.093021716282138</v>
      </c>
      <c r="M133" s="1">
        <v>1</v>
      </c>
      <c r="N133" s="1">
        <v>0</v>
      </c>
      <c r="O133" s="1">
        <v>0</v>
      </c>
      <c r="P133" s="1">
        <v>0</v>
      </c>
    </row>
    <row r="134" spans="1:16" x14ac:dyDescent="0.3">
      <c r="A134" s="1" t="s">
        <v>24</v>
      </c>
      <c r="B134" s="1">
        <v>2012</v>
      </c>
      <c r="C134" s="1">
        <v>1144189</v>
      </c>
      <c r="D134" s="1">
        <v>4776</v>
      </c>
      <c r="E134" s="1">
        <v>1381</v>
      </c>
      <c r="F134" s="3">
        <f t="shared" si="19"/>
        <v>4.1741355667638818</v>
      </c>
      <c r="G134" s="3">
        <f t="shared" si="20"/>
        <v>1.2069684291668596</v>
      </c>
      <c r="H134" s="3">
        <f t="shared" si="21"/>
        <v>2.9671671375970221</v>
      </c>
      <c r="I134" s="4">
        <v>9059.8215211663446</v>
      </c>
      <c r="J134" s="4">
        <f t="shared" si="17"/>
        <v>7918.1162562883801</v>
      </c>
      <c r="K134" s="3">
        <f t="shared" si="18"/>
        <v>8.9769086100902893</v>
      </c>
      <c r="L134" s="3">
        <f t="shared" si="22"/>
        <v>80.584888193913173</v>
      </c>
      <c r="M134" s="1">
        <v>1</v>
      </c>
      <c r="N134" s="1">
        <v>0</v>
      </c>
      <c r="O134" s="1">
        <v>0</v>
      </c>
      <c r="P134" s="1">
        <v>0</v>
      </c>
    </row>
    <row r="135" spans="1:16" x14ac:dyDescent="0.3">
      <c r="A135" s="1" t="s">
        <v>24</v>
      </c>
      <c r="B135" s="1">
        <v>2013</v>
      </c>
      <c r="C135" s="1">
        <v>1159445</v>
      </c>
      <c r="D135" s="1">
        <v>5671</v>
      </c>
      <c r="E135" s="1">
        <v>1916</v>
      </c>
      <c r="F135" s="3">
        <f t="shared" si="19"/>
        <v>4.8911332577224451</v>
      </c>
      <c r="G135" s="3">
        <f t="shared" si="20"/>
        <v>1.6525147807787348</v>
      </c>
      <c r="H135" s="3">
        <f t="shared" si="21"/>
        <v>3.2386184769437101</v>
      </c>
      <c r="I135" s="4">
        <v>9415.7449511282975</v>
      </c>
      <c r="J135" s="4">
        <f t="shared" si="17"/>
        <v>8120.9069435189222</v>
      </c>
      <c r="K135" s="3">
        <f t="shared" si="18"/>
        <v>9.002197119470166</v>
      </c>
      <c r="L135" s="3">
        <f t="shared" si="22"/>
        <v>81.039552977796959</v>
      </c>
      <c r="M135" s="1">
        <v>1</v>
      </c>
      <c r="N135" s="1">
        <v>0</v>
      </c>
      <c r="O135" s="1">
        <v>0</v>
      </c>
      <c r="P135" s="1">
        <v>0</v>
      </c>
    </row>
    <row r="136" spans="1:16" x14ac:dyDescent="0.3">
      <c r="A136" s="1" t="s">
        <v>24</v>
      </c>
      <c r="B136" s="1">
        <v>2014</v>
      </c>
      <c r="C136" s="1">
        <v>1174542</v>
      </c>
      <c r="D136" s="1">
        <v>5609</v>
      </c>
      <c r="E136" s="1">
        <v>1788</v>
      </c>
      <c r="F136" s="3">
        <f t="shared" si="19"/>
        <v>4.7754784418096587</v>
      </c>
      <c r="G136" s="3">
        <f t="shared" si="20"/>
        <v>1.5222954990115296</v>
      </c>
      <c r="H136" s="3">
        <f t="shared" si="21"/>
        <v>3.2531829427981291</v>
      </c>
      <c r="I136" s="4">
        <v>9300.7477458855992</v>
      </c>
      <c r="J136" s="4">
        <f t="shared" si="17"/>
        <v>7918.6165721494845</v>
      </c>
      <c r="K136" s="3">
        <f t="shared" si="18"/>
        <v>8.9769717943173255</v>
      </c>
      <c r="L136" s="3">
        <f t="shared" si="22"/>
        <v>80.586022595968828</v>
      </c>
      <c r="M136" s="1">
        <v>1</v>
      </c>
      <c r="N136" s="1">
        <v>0</v>
      </c>
      <c r="O136" s="1">
        <v>0</v>
      </c>
      <c r="P136" s="1">
        <v>0</v>
      </c>
    </row>
    <row r="137" spans="1:16" x14ac:dyDescent="0.3">
      <c r="A137" s="1" t="s">
        <v>24</v>
      </c>
      <c r="B137" s="1">
        <v>2015</v>
      </c>
      <c r="C137" s="1">
        <v>1189446</v>
      </c>
      <c r="D137" s="1">
        <v>5771</v>
      </c>
      <c r="E137" s="1">
        <v>1870</v>
      </c>
      <c r="F137" s="3">
        <f t="shared" si="19"/>
        <v>4.8518385870396807</v>
      </c>
      <c r="G137" s="3">
        <f t="shared" si="20"/>
        <v>1.572160484797124</v>
      </c>
      <c r="H137" s="3">
        <f t="shared" si="21"/>
        <v>3.2796781022425567</v>
      </c>
      <c r="I137" s="4">
        <v>9543.7070436641097</v>
      </c>
      <c r="J137" s="4">
        <f t="shared" si="17"/>
        <v>8023.6572687319222</v>
      </c>
      <c r="K137" s="3">
        <f t="shared" si="18"/>
        <v>8.9901496154608296</v>
      </c>
      <c r="L137" s="3">
        <f t="shared" si="22"/>
        <v>80.822790108370498</v>
      </c>
      <c r="M137" s="1">
        <v>1</v>
      </c>
      <c r="N137" s="1">
        <v>0</v>
      </c>
      <c r="O137" s="1">
        <v>0</v>
      </c>
      <c r="P137" s="1">
        <v>0</v>
      </c>
    </row>
    <row r="138" spans="1:16" x14ac:dyDescent="0.3">
      <c r="A138" s="1" t="s">
        <v>24</v>
      </c>
      <c r="B138" s="1">
        <v>2016</v>
      </c>
      <c r="C138" s="1">
        <v>1204182</v>
      </c>
      <c r="D138" s="1">
        <v>5946</v>
      </c>
      <c r="E138" s="1">
        <v>1851</v>
      </c>
      <c r="F138" s="3">
        <f t="shared" si="19"/>
        <v>4.9377917955923607</v>
      </c>
      <c r="G138" s="3">
        <f t="shared" si="20"/>
        <v>1.5371430564482778</v>
      </c>
      <c r="H138" s="3">
        <f t="shared" si="21"/>
        <v>3.4006487391440832</v>
      </c>
      <c r="I138" s="4">
        <v>9294.5534615064698</v>
      </c>
      <c r="J138" s="4">
        <f t="shared" si="17"/>
        <v>7718.5620292501208</v>
      </c>
      <c r="K138" s="3">
        <f t="shared" si="18"/>
        <v>8.9513833600280464</v>
      </c>
      <c r="L138" s="3">
        <f t="shared" si="22"/>
        <v>80.127264058186995</v>
      </c>
      <c r="M138" s="1">
        <v>1</v>
      </c>
      <c r="N138" s="1">
        <v>0</v>
      </c>
      <c r="O138" s="1">
        <v>0</v>
      </c>
      <c r="P138" s="1">
        <v>0</v>
      </c>
    </row>
    <row r="139" spans="1:16" x14ac:dyDescent="0.3">
      <c r="A139" s="1" t="s">
        <v>24</v>
      </c>
      <c r="B139" s="1">
        <v>2017</v>
      </c>
      <c r="C139" s="1">
        <v>1218771</v>
      </c>
      <c r="D139" s="1">
        <v>5763</v>
      </c>
      <c r="E139" s="1">
        <v>1811</v>
      </c>
      <c r="F139" s="3">
        <f t="shared" si="19"/>
        <v>4.72853390833881</v>
      </c>
      <c r="G139" s="3">
        <f t="shared" si="20"/>
        <v>1.4859231143504399</v>
      </c>
      <c r="H139" s="3">
        <f t="shared" si="21"/>
        <v>3.2426107939883702</v>
      </c>
      <c r="I139" s="4">
        <v>9422.6657889768012</v>
      </c>
      <c r="J139" s="4">
        <f t="shared" si="17"/>
        <v>7731.2848672776108</v>
      </c>
      <c r="K139" s="3">
        <f t="shared" si="18"/>
        <v>8.9530303460452743</v>
      </c>
      <c r="L139" s="3">
        <f t="shared" si="22"/>
        <v>80.156752377207567</v>
      </c>
      <c r="M139" s="1">
        <v>1</v>
      </c>
      <c r="N139" s="1">
        <v>0</v>
      </c>
      <c r="O139" s="1">
        <v>0</v>
      </c>
      <c r="P139" s="1">
        <v>0</v>
      </c>
    </row>
    <row r="140" spans="1:16" x14ac:dyDescent="0.3">
      <c r="A140" s="1" t="s">
        <v>24</v>
      </c>
      <c r="B140" s="1">
        <v>2018</v>
      </c>
      <c r="C140" s="1">
        <v>1233177</v>
      </c>
      <c r="D140" s="1">
        <v>6215</v>
      </c>
      <c r="E140" s="1">
        <v>1793</v>
      </c>
      <c r="F140" s="3">
        <f t="shared" si="19"/>
        <v>5.0398280214437996</v>
      </c>
      <c r="G140" s="3">
        <f t="shared" si="20"/>
        <v>1.4539680840625475</v>
      </c>
      <c r="H140" s="3">
        <f t="shared" si="21"/>
        <v>3.5858599373812519</v>
      </c>
      <c r="I140" s="4">
        <v>9109.4574109286168</v>
      </c>
      <c r="J140" s="4">
        <f t="shared" si="17"/>
        <v>7386.9828993961264</v>
      </c>
      <c r="K140" s="3">
        <f t="shared" si="18"/>
        <v>8.9074746625668233</v>
      </c>
      <c r="L140" s="3">
        <f t="shared" si="22"/>
        <v>79.343104864269947</v>
      </c>
      <c r="M140" s="1">
        <v>1</v>
      </c>
      <c r="N140" s="1">
        <v>0</v>
      </c>
      <c r="O140" s="1">
        <v>0</v>
      </c>
      <c r="P140" s="1">
        <v>0</v>
      </c>
    </row>
    <row r="141" spans="1:16" x14ac:dyDescent="0.3">
      <c r="A141" s="1" t="s">
        <v>24</v>
      </c>
      <c r="B141" s="1">
        <v>2019</v>
      </c>
      <c r="C141" s="1">
        <v>1247362</v>
      </c>
      <c r="D141" s="1">
        <v>6220</v>
      </c>
      <c r="E141" s="1">
        <v>1640</v>
      </c>
      <c r="F141" s="3">
        <f t="shared" si="19"/>
        <v>4.986523559319588</v>
      </c>
      <c r="G141" s="3">
        <f t="shared" si="20"/>
        <v>1.3147747005279942</v>
      </c>
      <c r="H141" s="3">
        <f t="shared" si="21"/>
        <v>3.6717488587915939</v>
      </c>
      <c r="I141" s="4">
        <v>8461.5390492416518</v>
      </c>
      <c r="J141" s="4">
        <f t="shared" si="17"/>
        <v>6783.5472374833062</v>
      </c>
      <c r="K141" s="3">
        <f t="shared" si="18"/>
        <v>8.8222554354867757</v>
      </c>
      <c r="L141" s="3">
        <f t="shared" si="22"/>
        <v>77.832190968975965</v>
      </c>
      <c r="M141" s="1">
        <v>1</v>
      </c>
      <c r="N141" s="1">
        <v>0</v>
      </c>
      <c r="O141" s="1">
        <v>0</v>
      </c>
      <c r="P141" s="1">
        <v>0</v>
      </c>
    </row>
    <row r="142" spans="1:16" x14ac:dyDescent="0.3">
      <c r="A142" s="1" t="s">
        <v>25</v>
      </c>
      <c r="B142" s="1">
        <v>2010</v>
      </c>
      <c r="C142" s="1">
        <v>571910</v>
      </c>
      <c r="D142" s="1">
        <v>1446</v>
      </c>
      <c r="E142" s="1">
        <v>591</v>
      </c>
      <c r="F142" s="3">
        <f t="shared" si="19"/>
        <v>2.5283698484027211</v>
      </c>
      <c r="G142" s="3">
        <f t="shared" si="20"/>
        <v>1.0333793778741411</v>
      </c>
      <c r="H142" s="3">
        <f t="shared" si="21"/>
        <v>1.4949904705285799</v>
      </c>
      <c r="I142" s="2">
        <v>12677.835752001536</v>
      </c>
      <c r="J142" s="2">
        <f t="shared" si="17"/>
        <v>22167.536416571726</v>
      </c>
      <c r="K142" s="3">
        <f t="shared" si="18"/>
        <v>10.006384174043914</v>
      </c>
      <c r="L142" s="3">
        <f t="shared" si="22"/>
        <v>100.12772423855651</v>
      </c>
      <c r="M142" s="1">
        <v>1</v>
      </c>
      <c r="N142" s="1">
        <v>0</v>
      </c>
      <c r="O142" s="1">
        <v>1</v>
      </c>
      <c r="P142" s="1">
        <v>0</v>
      </c>
    </row>
    <row r="143" spans="1:16" x14ac:dyDescent="0.3">
      <c r="A143" s="1" t="s">
        <v>25</v>
      </c>
      <c r="B143" s="1">
        <v>2011</v>
      </c>
      <c r="C143" s="1">
        <v>581720</v>
      </c>
      <c r="D143" s="1">
        <v>4204</v>
      </c>
      <c r="E143" s="1">
        <v>736</v>
      </c>
      <c r="F143" s="3">
        <f t="shared" si="19"/>
        <v>7.2268445300144402</v>
      </c>
      <c r="G143" s="3">
        <f t="shared" si="20"/>
        <v>1.2652135047789315</v>
      </c>
      <c r="H143" s="3">
        <f t="shared" si="21"/>
        <v>5.9616310252355085</v>
      </c>
      <c r="I143" s="2">
        <v>12890.24859325109</v>
      </c>
      <c r="J143" s="2">
        <f t="shared" si="17"/>
        <v>22158.854076275682</v>
      </c>
      <c r="K143" s="3">
        <f t="shared" si="18"/>
        <v>10.005992428164742</v>
      </c>
      <c r="L143" s="3">
        <f t="shared" si="22"/>
        <v>100.11988447249014</v>
      </c>
      <c r="M143" s="1">
        <v>1</v>
      </c>
      <c r="N143" s="1">
        <v>0</v>
      </c>
      <c r="O143" s="1">
        <v>1</v>
      </c>
      <c r="P143" s="1">
        <v>0</v>
      </c>
    </row>
    <row r="144" spans="1:16" x14ac:dyDescent="0.3">
      <c r="A144" s="1" t="s">
        <v>25</v>
      </c>
      <c r="B144" s="1">
        <v>2012</v>
      </c>
      <c r="C144" s="1">
        <v>591422</v>
      </c>
      <c r="D144" s="1">
        <v>4158</v>
      </c>
      <c r="E144" s="1">
        <v>769</v>
      </c>
      <c r="F144" s="3">
        <f t="shared" si="19"/>
        <v>7.0305128994186887</v>
      </c>
      <c r="G144" s="3">
        <f t="shared" si="20"/>
        <v>1.3002559931825328</v>
      </c>
      <c r="H144" s="3">
        <f t="shared" si="21"/>
        <v>5.7302569062361561</v>
      </c>
      <c r="I144" s="2">
        <v>12699.534286985032</v>
      </c>
      <c r="J144" s="2">
        <f t="shared" si="17"/>
        <v>21472.881101793697</v>
      </c>
      <c r="K144" s="3">
        <f t="shared" si="18"/>
        <v>9.9745460738491012</v>
      </c>
      <c r="L144" s="3">
        <f t="shared" si="22"/>
        <v>99.491569379338515</v>
      </c>
      <c r="M144" s="1">
        <v>1</v>
      </c>
      <c r="N144" s="1">
        <v>0</v>
      </c>
      <c r="O144" s="1">
        <v>1</v>
      </c>
      <c r="P144" s="1">
        <v>0</v>
      </c>
    </row>
    <row r="145" spans="1:16" x14ac:dyDescent="0.3">
      <c r="A145" s="1" t="s">
        <v>25</v>
      </c>
      <c r="B145" s="1">
        <v>2013</v>
      </c>
      <c r="C145" s="1">
        <v>601003</v>
      </c>
      <c r="D145" s="1">
        <v>4660</v>
      </c>
      <c r="E145" s="1">
        <v>1007</v>
      </c>
      <c r="F145" s="3">
        <f t="shared" si="19"/>
        <v>7.7537050563807508</v>
      </c>
      <c r="G145" s="3">
        <f t="shared" si="20"/>
        <v>1.675532401668544</v>
      </c>
      <c r="H145" s="3">
        <f t="shared" si="21"/>
        <v>6.0781726547122066</v>
      </c>
      <c r="I145" s="2">
        <v>13052.44680266905</v>
      </c>
      <c r="J145" s="2">
        <f t="shared" si="17"/>
        <v>21717.773127037719</v>
      </c>
      <c r="K145" s="3">
        <f t="shared" si="18"/>
        <v>9.9858862424122048</v>
      </c>
      <c r="L145" s="3">
        <f t="shared" si="22"/>
        <v>99.717924046397343</v>
      </c>
      <c r="M145" s="1">
        <v>1</v>
      </c>
      <c r="N145" s="1">
        <v>0</v>
      </c>
      <c r="O145" s="1">
        <v>1</v>
      </c>
      <c r="P145" s="1">
        <v>0</v>
      </c>
    </row>
    <row r="146" spans="1:16" x14ac:dyDescent="0.3">
      <c r="A146" s="1" t="s">
        <v>25</v>
      </c>
      <c r="B146" s="1">
        <v>2014</v>
      </c>
      <c r="C146" s="1">
        <v>610449</v>
      </c>
      <c r="D146" s="1">
        <v>4523</v>
      </c>
      <c r="E146" s="1">
        <v>1041</v>
      </c>
      <c r="F146" s="3">
        <f t="shared" si="19"/>
        <v>7.4093003674344615</v>
      </c>
      <c r="G146" s="3">
        <f t="shared" si="20"/>
        <v>1.7053021628342417</v>
      </c>
      <c r="H146" s="3">
        <f t="shared" si="21"/>
        <v>5.7039982046002198</v>
      </c>
      <c r="I146" s="2">
        <v>13675.988325767617</v>
      </c>
      <c r="J146" s="2">
        <f t="shared" si="17"/>
        <v>22403.16279618382</v>
      </c>
      <c r="K146" s="3">
        <f t="shared" si="18"/>
        <v>10.016957424134084</v>
      </c>
      <c r="L146" s="3">
        <f t="shared" si="22"/>
        <v>100.33943603691495</v>
      </c>
      <c r="M146" s="1">
        <v>1</v>
      </c>
      <c r="N146" s="1">
        <v>0</v>
      </c>
      <c r="O146" s="1">
        <v>1</v>
      </c>
      <c r="P146" s="1">
        <v>0</v>
      </c>
    </row>
    <row r="147" spans="1:16" x14ac:dyDescent="0.3">
      <c r="A147" s="1" t="s">
        <v>25</v>
      </c>
      <c r="B147" s="1">
        <v>2015</v>
      </c>
      <c r="C147" s="1">
        <v>619745</v>
      </c>
      <c r="D147" s="1">
        <v>5166</v>
      </c>
      <c r="E147" s="1">
        <v>1103</v>
      </c>
      <c r="F147" s="3">
        <f t="shared" si="19"/>
        <v>8.335686451685774</v>
      </c>
      <c r="G147" s="3">
        <f t="shared" si="20"/>
        <v>1.7797642578802573</v>
      </c>
      <c r="H147" s="3">
        <f t="shared" si="21"/>
        <v>6.5559221938055163</v>
      </c>
      <c r="I147" s="2">
        <v>14423.244068220372</v>
      </c>
      <c r="J147" s="2">
        <f t="shared" si="17"/>
        <v>23272.868789938399</v>
      </c>
      <c r="K147" s="3">
        <f t="shared" si="18"/>
        <v>10.055043531462507</v>
      </c>
      <c r="L147" s="3">
        <f t="shared" si="22"/>
        <v>101.10390041960601</v>
      </c>
      <c r="M147" s="1">
        <v>1</v>
      </c>
      <c r="N147" s="1">
        <v>0</v>
      </c>
      <c r="O147" s="1">
        <v>1</v>
      </c>
      <c r="P147" s="1">
        <v>0</v>
      </c>
    </row>
    <row r="148" spans="1:16" x14ac:dyDescent="0.3">
      <c r="A148" s="1" t="s">
        <v>25</v>
      </c>
      <c r="B148" s="1">
        <v>2016</v>
      </c>
      <c r="C148" s="1">
        <v>628897</v>
      </c>
      <c r="D148" s="1">
        <v>5348</v>
      </c>
      <c r="E148" s="1">
        <v>1096</v>
      </c>
      <c r="F148" s="3">
        <f t="shared" si="19"/>
        <v>8.5037772481026312</v>
      </c>
      <c r="G148" s="3">
        <f t="shared" si="20"/>
        <v>1.7427337067914141</v>
      </c>
      <c r="H148" s="3">
        <f t="shared" si="21"/>
        <v>6.7610435413112171</v>
      </c>
      <c r="I148" s="2">
        <v>14060.726375264998</v>
      </c>
      <c r="J148" s="2">
        <f t="shared" si="17"/>
        <v>22357.757113271327</v>
      </c>
      <c r="K148" s="3">
        <f t="shared" si="18"/>
        <v>10.014928614244621</v>
      </c>
      <c r="L148" s="3">
        <f t="shared" si="22"/>
        <v>100.29879514841568</v>
      </c>
      <c r="M148" s="1">
        <v>1</v>
      </c>
      <c r="N148" s="1">
        <v>0</v>
      </c>
      <c r="O148" s="1">
        <v>1</v>
      </c>
      <c r="P148" s="1">
        <v>0</v>
      </c>
    </row>
    <row r="149" spans="1:16" x14ac:dyDescent="0.3">
      <c r="A149" s="1" t="s">
        <v>25</v>
      </c>
      <c r="B149" s="1">
        <v>2017</v>
      </c>
      <c r="C149" s="1">
        <v>637913</v>
      </c>
      <c r="D149" s="1">
        <v>5252</v>
      </c>
      <c r="E149" s="1">
        <v>1106</v>
      </c>
      <c r="F149" s="3">
        <f t="shared" si="19"/>
        <v>8.2330976167596521</v>
      </c>
      <c r="G149" s="3">
        <f t="shared" si="20"/>
        <v>1.7337787441234149</v>
      </c>
      <c r="H149" s="3">
        <f t="shared" si="21"/>
        <v>6.4993188726362376</v>
      </c>
      <c r="I149" s="2">
        <v>14359.570683970618</v>
      </c>
      <c r="J149" s="2">
        <f t="shared" si="17"/>
        <v>22510.233658775756</v>
      </c>
      <c r="K149" s="3">
        <f t="shared" si="18"/>
        <v>10.02172531406795</v>
      </c>
      <c r="L149" s="3">
        <f t="shared" si="22"/>
        <v>100.43497827063035</v>
      </c>
      <c r="M149" s="1">
        <v>1</v>
      </c>
      <c r="N149" s="1">
        <v>0</v>
      </c>
      <c r="O149" s="1">
        <v>1</v>
      </c>
      <c r="P149" s="1">
        <v>0</v>
      </c>
    </row>
    <row r="150" spans="1:16" x14ac:dyDescent="0.3">
      <c r="A150" s="1" t="s">
        <v>25</v>
      </c>
      <c r="B150" s="1">
        <v>2018</v>
      </c>
      <c r="C150" s="1">
        <v>646784</v>
      </c>
      <c r="D150" s="1">
        <v>4873</v>
      </c>
      <c r="E150" s="1">
        <v>1056</v>
      </c>
      <c r="F150" s="3">
        <f t="shared" si="19"/>
        <v>7.5341999802097765</v>
      </c>
      <c r="G150" s="3">
        <f t="shared" si="20"/>
        <v>1.6326934494359786</v>
      </c>
      <c r="H150" s="3">
        <f t="shared" si="21"/>
        <v>5.9015065307737977</v>
      </c>
      <c r="I150" s="2">
        <v>15146.493606336509</v>
      </c>
      <c r="J150" s="2">
        <f t="shared" si="17"/>
        <v>23418.163724421924</v>
      </c>
      <c r="K150" s="3">
        <f t="shared" si="18"/>
        <v>10.061267227776405</v>
      </c>
      <c r="L150" s="3">
        <f t="shared" si="22"/>
        <v>101.22909822872751</v>
      </c>
      <c r="M150" s="1">
        <v>1</v>
      </c>
      <c r="N150" s="1">
        <v>0</v>
      </c>
      <c r="O150" s="1">
        <v>1</v>
      </c>
      <c r="P150" s="1">
        <v>0</v>
      </c>
    </row>
    <row r="151" spans="1:16" x14ac:dyDescent="0.3">
      <c r="A151" s="1" t="s">
        <v>25</v>
      </c>
      <c r="B151" s="1">
        <v>2019</v>
      </c>
      <c r="C151" s="1">
        <v>655501</v>
      </c>
      <c r="D151" s="1">
        <v>4597</v>
      </c>
      <c r="E151" s="1">
        <v>876</v>
      </c>
      <c r="F151" s="3">
        <f t="shared" si="19"/>
        <v>7.0129565019732993</v>
      </c>
      <c r="G151" s="3">
        <f t="shared" si="20"/>
        <v>1.3363824006370701</v>
      </c>
      <c r="H151" s="3">
        <f t="shared" si="21"/>
        <v>5.6765741013362288</v>
      </c>
      <c r="I151" s="1">
        <v>16277.144637038185</v>
      </c>
      <c r="J151" s="2">
        <f t="shared" si="17"/>
        <v>24831.609161600343</v>
      </c>
      <c r="K151" s="3">
        <f t="shared" si="18"/>
        <v>10.119872683554972</v>
      </c>
      <c r="L151" s="3">
        <f t="shared" si="22"/>
        <v>102.4118231313621</v>
      </c>
      <c r="M151" s="1">
        <v>1</v>
      </c>
      <c r="N151" s="1">
        <v>0</v>
      </c>
      <c r="O151" s="1">
        <v>1</v>
      </c>
      <c r="P151" s="1">
        <v>0</v>
      </c>
    </row>
    <row r="152" spans="1:16" x14ac:dyDescent="0.3">
      <c r="A152" s="1" t="s">
        <v>26</v>
      </c>
      <c r="B152" s="1">
        <v>2010</v>
      </c>
      <c r="C152" s="1">
        <v>648277</v>
      </c>
      <c r="D152" s="1">
        <v>2223</v>
      </c>
      <c r="E152" s="1">
        <v>1252</v>
      </c>
      <c r="F152" s="3">
        <f t="shared" si="19"/>
        <v>3.4290897255339923</v>
      </c>
      <c r="G152" s="3">
        <f t="shared" si="20"/>
        <v>1.9312732057438411</v>
      </c>
      <c r="H152" s="3">
        <f t="shared" si="21"/>
        <v>1.4978165197901512</v>
      </c>
      <c r="I152" s="2">
        <v>8373.0002182397366</v>
      </c>
      <c r="J152" s="2">
        <f t="shared" si="17"/>
        <v>12915.775537678703</v>
      </c>
      <c r="K152" s="3">
        <f t="shared" si="18"/>
        <v>9.4662047531020939</v>
      </c>
      <c r="L152" s="3">
        <f t="shared" si="22"/>
        <v>89.609032427652679</v>
      </c>
      <c r="M152" s="1">
        <v>1</v>
      </c>
      <c r="N152" s="1">
        <v>0</v>
      </c>
      <c r="O152" s="1">
        <v>1</v>
      </c>
      <c r="P152" s="1">
        <v>0</v>
      </c>
    </row>
    <row r="153" spans="1:16" x14ac:dyDescent="0.3">
      <c r="A153" s="1" t="s">
        <v>26</v>
      </c>
      <c r="B153" s="1">
        <v>2011</v>
      </c>
      <c r="C153" s="1">
        <v>658486</v>
      </c>
      <c r="D153" s="1">
        <v>2991</v>
      </c>
      <c r="E153" s="1">
        <v>1680</v>
      </c>
      <c r="F153" s="3">
        <f t="shared" si="19"/>
        <v>4.5422378000443446</v>
      </c>
      <c r="G153" s="3">
        <f t="shared" si="20"/>
        <v>2.551307089292711</v>
      </c>
      <c r="H153" s="3">
        <f t="shared" si="21"/>
        <v>1.9909307107516336</v>
      </c>
      <c r="I153" s="2">
        <v>8914.0241939619282</v>
      </c>
      <c r="J153" s="2">
        <f t="shared" si="17"/>
        <v>13537.150666774887</v>
      </c>
      <c r="K153" s="3">
        <f t="shared" si="18"/>
        <v>9.5131930861212552</v>
      </c>
      <c r="L153" s="3">
        <f t="shared" si="22"/>
        <v>90.500842693825248</v>
      </c>
      <c r="M153" s="1">
        <v>1</v>
      </c>
      <c r="N153" s="1">
        <v>0</v>
      </c>
      <c r="O153" s="1">
        <v>1</v>
      </c>
      <c r="P153" s="1">
        <v>0</v>
      </c>
    </row>
    <row r="154" spans="1:16" x14ac:dyDescent="0.3">
      <c r="A154" s="1" t="s">
        <v>26</v>
      </c>
      <c r="B154" s="1">
        <v>2012</v>
      </c>
      <c r="C154" s="1">
        <v>668663</v>
      </c>
      <c r="D154" s="1">
        <v>2983</v>
      </c>
      <c r="E154" s="1">
        <v>1722</v>
      </c>
      <c r="F154" s="3">
        <f t="shared" si="19"/>
        <v>4.4611411129373089</v>
      </c>
      <c r="G154" s="3">
        <f t="shared" si="20"/>
        <v>2.5752882991880814</v>
      </c>
      <c r="H154" s="3">
        <f t="shared" si="21"/>
        <v>1.8858528137492274</v>
      </c>
      <c r="I154" s="2">
        <v>8991.5860684994041</v>
      </c>
      <c r="J154" s="2">
        <f t="shared" si="17"/>
        <v>13447.111726683552</v>
      </c>
      <c r="K154" s="3">
        <f t="shared" si="18"/>
        <v>9.5065196204592084</v>
      </c>
      <c r="L154" s="3">
        <f t="shared" si="22"/>
        <v>90.373915294175887</v>
      </c>
      <c r="M154" s="1">
        <v>1</v>
      </c>
      <c r="N154" s="1">
        <v>0</v>
      </c>
      <c r="O154" s="1">
        <v>1</v>
      </c>
      <c r="P154" s="1">
        <v>0</v>
      </c>
    </row>
    <row r="155" spans="1:16" x14ac:dyDescent="0.3">
      <c r="A155" s="1" t="s">
        <v>26</v>
      </c>
      <c r="B155" s="1">
        <v>2013</v>
      </c>
      <c r="C155" s="1">
        <v>678797</v>
      </c>
      <c r="D155" s="1">
        <v>3298</v>
      </c>
      <c r="E155" s="1">
        <v>1977</v>
      </c>
      <c r="F155" s="3">
        <f t="shared" si="19"/>
        <v>4.8585954269096652</v>
      </c>
      <c r="G155" s="3">
        <f t="shared" si="20"/>
        <v>2.9125055060644049</v>
      </c>
      <c r="H155" s="3">
        <f t="shared" si="21"/>
        <v>1.9460899208452602</v>
      </c>
      <c r="I155" s="2">
        <v>9562.1211169412436</v>
      </c>
      <c r="J155" s="2">
        <f t="shared" si="17"/>
        <v>14086.864138971216</v>
      </c>
      <c r="K155" s="3">
        <f t="shared" si="18"/>
        <v>9.5529980207878182</v>
      </c>
      <c r="L155" s="3">
        <f t="shared" si="22"/>
        <v>91.259771185175978</v>
      </c>
      <c r="M155" s="1">
        <v>1</v>
      </c>
      <c r="N155" s="1">
        <v>0</v>
      </c>
      <c r="O155" s="1">
        <v>1</v>
      </c>
      <c r="P155" s="1">
        <v>0</v>
      </c>
    </row>
    <row r="156" spans="1:16" x14ac:dyDescent="0.3">
      <c r="A156" s="1" t="s">
        <v>26</v>
      </c>
      <c r="B156" s="1">
        <v>2014</v>
      </c>
      <c r="C156" s="1">
        <v>688873</v>
      </c>
      <c r="D156" s="1">
        <v>3458</v>
      </c>
      <c r="E156" s="1">
        <v>2053</v>
      </c>
      <c r="F156" s="3">
        <f t="shared" si="19"/>
        <v>5.0197931984560293</v>
      </c>
      <c r="G156" s="3">
        <f t="shared" si="20"/>
        <v>2.9802300278861269</v>
      </c>
      <c r="H156" s="3">
        <f t="shared" si="21"/>
        <v>2.0395631705699024</v>
      </c>
      <c r="I156" s="2">
        <v>9369.9260628808734</v>
      </c>
      <c r="J156" s="2">
        <f t="shared" si="17"/>
        <v>13601.819294530158</v>
      </c>
      <c r="K156" s="3">
        <f t="shared" si="18"/>
        <v>9.5179588344341433</v>
      </c>
      <c r="L156" s="3">
        <f t="shared" si="22"/>
        <v>90.591540373982951</v>
      </c>
      <c r="M156" s="1">
        <v>1</v>
      </c>
      <c r="N156" s="1">
        <v>0</v>
      </c>
      <c r="O156" s="1">
        <v>1</v>
      </c>
      <c r="P156" s="1">
        <v>0</v>
      </c>
    </row>
    <row r="157" spans="1:16" x14ac:dyDescent="0.3">
      <c r="A157" s="1" t="s">
        <v>26</v>
      </c>
      <c r="B157" s="1">
        <v>2015</v>
      </c>
      <c r="C157" s="1">
        <v>698874</v>
      </c>
      <c r="D157" s="1">
        <v>3547</v>
      </c>
      <c r="E157" s="1">
        <v>2167</v>
      </c>
      <c r="F157" s="3">
        <f t="shared" si="19"/>
        <v>5.0753068507341812</v>
      </c>
      <c r="G157" s="3">
        <f t="shared" si="20"/>
        <v>3.1007019863380236</v>
      </c>
      <c r="H157" s="3">
        <f t="shared" si="21"/>
        <v>1.9746048643961576</v>
      </c>
      <c r="I157" s="2">
        <v>9703.0621268403356</v>
      </c>
      <c r="J157" s="2">
        <f t="shared" si="17"/>
        <v>13883.850489273225</v>
      </c>
      <c r="K157" s="3">
        <f t="shared" si="18"/>
        <v>9.5384816083608328</v>
      </c>
      <c r="L157" s="3">
        <f t="shared" si="22"/>
        <v>90.982631393037863</v>
      </c>
      <c r="M157" s="1">
        <v>1</v>
      </c>
      <c r="N157" s="1">
        <v>0</v>
      </c>
      <c r="O157" s="1">
        <v>1</v>
      </c>
      <c r="P157" s="1">
        <v>0</v>
      </c>
    </row>
    <row r="158" spans="1:16" x14ac:dyDescent="0.3">
      <c r="A158" s="1" t="s">
        <v>26</v>
      </c>
      <c r="B158" s="1">
        <v>2016</v>
      </c>
      <c r="C158" s="1">
        <v>708799</v>
      </c>
      <c r="D158" s="1">
        <v>3810</v>
      </c>
      <c r="E158" s="1">
        <v>2320</v>
      </c>
      <c r="F158" s="3">
        <f t="shared" si="19"/>
        <v>5.3752897506909578</v>
      </c>
      <c r="G158" s="3">
        <f t="shared" si="20"/>
        <v>3.2731423153813703</v>
      </c>
      <c r="H158" s="3">
        <f t="shared" si="21"/>
        <v>2.1021474353095875</v>
      </c>
      <c r="I158" s="2">
        <v>9445.1336574621782</v>
      </c>
      <c r="J158" s="2">
        <f t="shared" si="17"/>
        <v>13325.545969255289</v>
      </c>
      <c r="K158" s="3">
        <f t="shared" si="18"/>
        <v>9.4974382214971236</v>
      </c>
      <c r="L158" s="3">
        <f t="shared" si="22"/>
        <v>90.201332771154441</v>
      </c>
      <c r="M158" s="1">
        <v>1</v>
      </c>
      <c r="N158" s="1">
        <v>0</v>
      </c>
      <c r="O158" s="1">
        <v>1</v>
      </c>
      <c r="P158" s="1">
        <v>0</v>
      </c>
    </row>
    <row r="159" spans="1:16" x14ac:dyDescent="0.3">
      <c r="A159" s="1" t="s">
        <v>26</v>
      </c>
      <c r="B159" s="1">
        <v>2017</v>
      </c>
      <c r="C159" s="1">
        <v>718646</v>
      </c>
      <c r="D159" s="1">
        <v>3751</v>
      </c>
      <c r="E159" s="1">
        <v>2314</v>
      </c>
      <c r="F159" s="3">
        <f t="shared" si="19"/>
        <v>5.2195378531293573</v>
      </c>
      <c r="G159" s="3">
        <f t="shared" si="20"/>
        <v>3.2199441727916112</v>
      </c>
      <c r="H159" s="3">
        <f t="shared" si="21"/>
        <v>1.9995936803377461</v>
      </c>
      <c r="I159" s="2">
        <v>10036.375443479983</v>
      </c>
      <c r="J159" s="2">
        <f t="shared" si="17"/>
        <v>13965.673563172943</v>
      </c>
      <c r="K159" s="3">
        <f t="shared" si="18"/>
        <v>9.5443577094519405</v>
      </c>
      <c r="L159" s="3">
        <f t="shared" si="22"/>
        <v>91.094764085974688</v>
      </c>
      <c r="M159" s="1">
        <v>1</v>
      </c>
      <c r="N159" s="1">
        <v>0</v>
      </c>
      <c r="O159" s="1">
        <v>1</v>
      </c>
      <c r="P159" s="1">
        <v>0</v>
      </c>
    </row>
    <row r="160" spans="1:16" x14ac:dyDescent="0.3">
      <c r="A160" s="1" t="s">
        <v>26</v>
      </c>
      <c r="B160" s="1">
        <v>2018</v>
      </c>
      <c r="C160" s="1">
        <v>728403</v>
      </c>
      <c r="D160" s="1">
        <v>3937</v>
      </c>
      <c r="E160" s="1">
        <v>2416</v>
      </c>
      <c r="F160" s="3">
        <f t="shared" si="19"/>
        <v>5.4049749932386328</v>
      </c>
      <c r="G160" s="3">
        <f t="shared" si="20"/>
        <v>3.3168452079412081</v>
      </c>
      <c r="H160" s="3">
        <f t="shared" si="21"/>
        <v>2.0881297852974248</v>
      </c>
      <c r="I160" s="1">
        <v>10632.975661642056</v>
      </c>
      <c r="J160" s="2">
        <f t="shared" si="17"/>
        <v>14597.65495425205</v>
      </c>
      <c r="K160" s="3">
        <f t="shared" si="18"/>
        <v>9.5886161752239456</v>
      </c>
      <c r="L160" s="3">
        <f t="shared" si="22"/>
        <v>91.941560155766282</v>
      </c>
      <c r="M160" s="1">
        <v>1</v>
      </c>
      <c r="N160" s="1">
        <v>0</v>
      </c>
      <c r="O160" s="1">
        <v>1</v>
      </c>
      <c r="P160" s="1">
        <v>0</v>
      </c>
    </row>
    <row r="161" spans="1:16" x14ac:dyDescent="0.3">
      <c r="A161" s="1" t="s">
        <v>26</v>
      </c>
      <c r="B161" s="1">
        <v>2019</v>
      </c>
      <c r="C161" s="1">
        <v>738060</v>
      </c>
      <c r="D161" s="1">
        <v>3669</v>
      </c>
      <c r="E161" s="1">
        <v>2179</v>
      </c>
      <c r="F161" s="3">
        <f t="shared" si="19"/>
        <v>4.9711405576782379</v>
      </c>
      <c r="G161" s="3">
        <f t="shared" si="20"/>
        <v>2.9523344985502531</v>
      </c>
      <c r="H161" s="3">
        <f t="shared" si="21"/>
        <v>2.0188060591279848</v>
      </c>
      <c r="I161" s="1">
        <v>10421.382992550576</v>
      </c>
      <c r="J161" s="2">
        <f t="shared" si="17"/>
        <v>14119.967201244581</v>
      </c>
      <c r="K161" s="3">
        <f t="shared" si="18"/>
        <v>9.5553451881865019</v>
      </c>
      <c r="L161" s="3">
        <f t="shared" si="22"/>
        <v>91.30462166539894</v>
      </c>
      <c r="M161" s="1">
        <v>1</v>
      </c>
      <c r="N161" s="1">
        <v>0</v>
      </c>
      <c r="O161" s="1">
        <v>1</v>
      </c>
      <c r="P161" s="1">
        <v>0</v>
      </c>
    </row>
    <row r="162" spans="1:16" x14ac:dyDescent="0.3">
      <c r="A162" s="1" t="s">
        <v>27</v>
      </c>
      <c r="B162" s="1">
        <v>2010</v>
      </c>
      <c r="C162" s="1">
        <v>1239111</v>
      </c>
      <c r="D162" s="1">
        <v>1238</v>
      </c>
      <c r="E162" s="1">
        <v>883</v>
      </c>
      <c r="F162" s="3">
        <f t="shared" si="19"/>
        <v>0.99910338944614319</v>
      </c>
      <c r="G162" s="3">
        <f t="shared" si="20"/>
        <v>0.71260766791675645</v>
      </c>
      <c r="H162" s="3">
        <f t="shared" si="21"/>
        <v>0.28649572152938674</v>
      </c>
      <c r="I162" s="2">
        <v>7178.4</v>
      </c>
      <c r="J162" s="2">
        <f t="shared" si="17"/>
        <v>5793.1855983846481</v>
      </c>
      <c r="K162" s="3">
        <f t="shared" si="18"/>
        <v>8.6644376089719177</v>
      </c>
      <c r="L162" s="3">
        <f t="shared" si="22"/>
        <v>75.072479079767007</v>
      </c>
      <c r="M162" s="1">
        <v>1</v>
      </c>
      <c r="N162" s="1">
        <v>0</v>
      </c>
      <c r="O162" s="1">
        <v>0</v>
      </c>
      <c r="P162" s="1">
        <v>1</v>
      </c>
    </row>
    <row r="163" spans="1:16" x14ac:dyDescent="0.3">
      <c r="A163" s="1" t="s">
        <v>27</v>
      </c>
      <c r="B163" s="1">
        <v>2011</v>
      </c>
      <c r="C163" s="1">
        <v>1258111</v>
      </c>
      <c r="D163" s="1">
        <v>3239</v>
      </c>
      <c r="E163" s="1">
        <v>1172</v>
      </c>
      <c r="F163" s="3">
        <f t="shared" si="19"/>
        <v>2.5744946193141942</v>
      </c>
      <c r="G163" s="3">
        <f t="shared" si="20"/>
        <v>0.93155532381483031</v>
      </c>
      <c r="H163" s="3">
        <f t="shared" si="21"/>
        <v>1.6429392954993638</v>
      </c>
      <c r="I163" s="2">
        <v>7543.4</v>
      </c>
      <c r="J163" s="2">
        <f t="shared" si="17"/>
        <v>5995.8143597822445</v>
      </c>
      <c r="K163" s="3">
        <f t="shared" si="18"/>
        <v>8.6988168980664522</v>
      </c>
      <c r="L163" s="3">
        <f t="shared" si="22"/>
        <v>75.669415426086459</v>
      </c>
      <c r="M163" s="1">
        <v>1</v>
      </c>
      <c r="N163" s="1">
        <v>0</v>
      </c>
      <c r="O163" s="1">
        <v>0</v>
      </c>
      <c r="P163" s="1">
        <v>1</v>
      </c>
    </row>
    <row r="164" spans="1:16" x14ac:dyDescent="0.3">
      <c r="A164" s="1" t="s">
        <v>27</v>
      </c>
      <c r="B164" s="1">
        <v>2012</v>
      </c>
      <c r="C164" s="1">
        <v>1277062</v>
      </c>
      <c r="D164" s="1">
        <v>3138</v>
      </c>
      <c r="E164" s="1">
        <v>1161</v>
      </c>
      <c r="F164" s="3">
        <f t="shared" si="19"/>
        <v>2.4572025477228201</v>
      </c>
      <c r="G164" s="3">
        <f t="shared" si="20"/>
        <v>0.90911795981714272</v>
      </c>
      <c r="H164" s="3">
        <f t="shared" si="21"/>
        <v>1.5480845879056773</v>
      </c>
      <c r="I164" s="2">
        <v>7414.3</v>
      </c>
      <c r="J164" s="2">
        <f t="shared" si="17"/>
        <v>5805.7478806823792</v>
      </c>
      <c r="K164" s="3">
        <f t="shared" si="18"/>
        <v>8.6666037197151677</v>
      </c>
      <c r="L164" s="3">
        <f t="shared" si="22"/>
        <v>75.110020034580785</v>
      </c>
      <c r="M164" s="1">
        <v>1</v>
      </c>
      <c r="N164" s="1">
        <v>0</v>
      </c>
      <c r="O164" s="1">
        <v>0</v>
      </c>
      <c r="P164" s="1">
        <v>1</v>
      </c>
    </row>
    <row r="165" spans="1:16" x14ac:dyDescent="0.3">
      <c r="A165" s="1" t="s">
        <v>27</v>
      </c>
      <c r="B165" s="1">
        <v>2013</v>
      </c>
      <c r="C165" s="1">
        <v>1295944</v>
      </c>
      <c r="D165" s="1">
        <v>3782</v>
      </c>
      <c r="E165" s="1">
        <v>1546</v>
      </c>
      <c r="F165" s="3">
        <f t="shared" si="19"/>
        <v>2.9183359774805084</v>
      </c>
      <c r="G165" s="3">
        <f t="shared" si="20"/>
        <v>1.1929527819103294</v>
      </c>
      <c r="H165" s="3">
        <f t="shared" si="21"/>
        <v>1.7253831955701791</v>
      </c>
      <c r="I165" s="2">
        <v>7201.6</v>
      </c>
      <c r="J165" s="2">
        <f t="shared" si="17"/>
        <v>5557.0302420474964</v>
      </c>
      <c r="K165" s="3">
        <f t="shared" si="18"/>
        <v>8.6228191154187019</v>
      </c>
      <c r="L165" s="3">
        <f t="shared" si="22"/>
        <v>74.353009497230161</v>
      </c>
      <c r="M165" s="1">
        <v>1</v>
      </c>
      <c r="N165" s="1">
        <v>0</v>
      </c>
      <c r="O165" s="1">
        <v>0</v>
      </c>
      <c r="P165" s="1">
        <v>1</v>
      </c>
    </row>
    <row r="166" spans="1:16" x14ac:dyDescent="0.3">
      <c r="A166" s="1" t="s">
        <v>27</v>
      </c>
      <c r="B166" s="1">
        <v>2014</v>
      </c>
      <c r="C166" s="1">
        <v>1314726</v>
      </c>
      <c r="D166" s="1">
        <v>3845</v>
      </c>
      <c r="E166" s="1">
        <v>1543</v>
      </c>
      <c r="F166" s="3">
        <f t="shared" si="19"/>
        <v>2.9245637494048187</v>
      </c>
      <c r="G166" s="3">
        <f t="shared" si="20"/>
        <v>1.1736285735582928</v>
      </c>
      <c r="H166" s="3">
        <f t="shared" si="21"/>
        <v>1.7509351758465259</v>
      </c>
      <c r="I166" s="2">
        <v>7732.3</v>
      </c>
      <c r="J166" s="2">
        <f t="shared" si="17"/>
        <v>5881.3015031268869</v>
      </c>
      <c r="K166" s="3">
        <f t="shared" si="18"/>
        <v>8.679533360468886</v>
      </c>
      <c r="L166" s="3">
        <f t="shared" si="22"/>
        <v>75.33429935549232</v>
      </c>
      <c r="M166" s="1">
        <v>1</v>
      </c>
      <c r="N166" s="1">
        <v>0</v>
      </c>
      <c r="O166" s="1">
        <v>0</v>
      </c>
      <c r="P166" s="1">
        <v>1</v>
      </c>
    </row>
    <row r="167" spans="1:16" x14ac:dyDescent="0.3">
      <c r="A167" s="1" t="s">
        <v>27</v>
      </c>
      <c r="B167" s="1">
        <v>2015</v>
      </c>
      <c r="C167" s="1">
        <v>1333365</v>
      </c>
      <c r="D167" s="1">
        <v>4127</v>
      </c>
      <c r="E167" s="1">
        <v>1637</v>
      </c>
      <c r="F167" s="3">
        <f t="shared" si="19"/>
        <v>3.0951764895583729</v>
      </c>
      <c r="G167" s="3">
        <f t="shared" si="20"/>
        <v>1.2277208416300112</v>
      </c>
      <c r="H167" s="3">
        <f t="shared" si="21"/>
        <v>1.8674556479283617</v>
      </c>
      <c r="I167" s="2">
        <v>7941.7</v>
      </c>
      <c r="J167" s="2">
        <f t="shared" si="17"/>
        <v>5956.1335418283816</v>
      </c>
      <c r="K167" s="3">
        <f t="shared" si="18"/>
        <v>8.6921768149475032</v>
      </c>
      <c r="L167" s="3">
        <f t="shared" si="22"/>
        <v>75.553937782310925</v>
      </c>
      <c r="M167" s="1">
        <v>1</v>
      </c>
      <c r="N167" s="1">
        <v>0</v>
      </c>
      <c r="O167" s="1">
        <v>0</v>
      </c>
      <c r="P167" s="1">
        <v>1</v>
      </c>
    </row>
    <row r="168" spans="1:16" x14ac:dyDescent="0.3">
      <c r="A168" s="1" t="s">
        <v>27</v>
      </c>
      <c r="B168" s="1">
        <v>2016</v>
      </c>
      <c r="C168" s="1">
        <v>1351878</v>
      </c>
      <c r="D168" s="1">
        <v>4270</v>
      </c>
      <c r="E168" s="1">
        <v>1629</v>
      </c>
      <c r="F168" s="3">
        <f t="shared" si="19"/>
        <v>3.1585690424727675</v>
      </c>
      <c r="G168" s="3">
        <f t="shared" si="20"/>
        <v>1.204990391144763</v>
      </c>
      <c r="H168" s="3">
        <f t="shared" si="21"/>
        <v>1.9535786513280045</v>
      </c>
      <c r="I168" s="2">
        <v>8073.9</v>
      </c>
      <c r="J168" s="2">
        <f t="shared" si="17"/>
        <v>5972.3584524639055</v>
      </c>
      <c r="K168" s="3">
        <f t="shared" si="18"/>
        <v>8.6948971790386498</v>
      </c>
      <c r="L168" s="3">
        <f t="shared" si="22"/>
        <v>75.601236954054272</v>
      </c>
      <c r="M168" s="1">
        <v>1</v>
      </c>
      <c r="N168" s="1">
        <v>0</v>
      </c>
      <c r="O168" s="1">
        <v>0</v>
      </c>
      <c r="P168" s="1">
        <v>0</v>
      </c>
    </row>
    <row r="169" spans="1:16" x14ac:dyDescent="0.3">
      <c r="A169" s="1" t="s">
        <v>27</v>
      </c>
      <c r="B169" s="1">
        <v>2017</v>
      </c>
      <c r="C169" s="1">
        <v>1370283</v>
      </c>
      <c r="D169" s="1">
        <v>4017</v>
      </c>
      <c r="E169" s="1">
        <v>1630</v>
      </c>
      <c r="F169" s="3">
        <f t="shared" si="19"/>
        <v>2.9315112279726159</v>
      </c>
      <c r="G169" s="3">
        <f t="shared" si="20"/>
        <v>1.1895353003722589</v>
      </c>
      <c r="H169" s="3">
        <f t="shared" si="21"/>
        <v>1.741975927600357</v>
      </c>
      <c r="I169" s="2">
        <v>8294.1</v>
      </c>
      <c r="J169" s="2">
        <f t="shared" si="17"/>
        <v>6052.8372606242656</v>
      </c>
      <c r="K169" s="3">
        <f t="shared" si="18"/>
        <v>8.7082824097916607</v>
      </c>
      <c r="L169" s="3">
        <f t="shared" si="22"/>
        <v>75.834182528686853</v>
      </c>
      <c r="M169" s="1">
        <v>1</v>
      </c>
      <c r="N169" s="1">
        <v>0</v>
      </c>
      <c r="O169" s="1">
        <v>0</v>
      </c>
      <c r="P169" s="1">
        <v>0</v>
      </c>
    </row>
    <row r="170" spans="1:16" x14ac:dyDescent="0.3">
      <c r="A170" s="1" t="s">
        <v>27</v>
      </c>
      <c r="B170" s="1">
        <v>2018</v>
      </c>
      <c r="C170" s="1">
        <v>1388532</v>
      </c>
      <c r="D170" s="1">
        <v>5062</v>
      </c>
      <c r="E170" s="1">
        <v>1572</v>
      </c>
      <c r="F170" s="3">
        <f t="shared" si="19"/>
        <v>3.6455767674061526</v>
      </c>
      <c r="G170" s="3">
        <f t="shared" si="20"/>
        <v>1.1321309123592398</v>
      </c>
      <c r="H170" s="3">
        <f t="shared" si="21"/>
        <v>2.5134458550469128</v>
      </c>
      <c r="J170" s="2"/>
      <c r="L170" s="3">
        <f t="shared" si="22"/>
        <v>0</v>
      </c>
      <c r="M170" s="1">
        <v>1</v>
      </c>
      <c r="N170" s="1">
        <v>0</v>
      </c>
      <c r="O170" s="1">
        <v>0</v>
      </c>
      <c r="P170" s="1">
        <v>0</v>
      </c>
    </row>
    <row r="171" spans="1:16" x14ac:dyDescent="0.3">
      <c r="A171" s="1" t="s">
        <v>27</v>
      </c>
      <c r="B171" s="1">
        <v>2019</v>
      </c>
      <c r="C171" s="1">
        <v>1406584</v>
      </c>
      <c r="D171" s="1">
        <v>5322</v>
      </c>
      <c r="E171" s="1">
        <v>1327</v>
      </c>
      <c r="F171" s="3">
        <f t="shared" si="19"/>
        <v>3.7836346780569095</v>
      </c>
      <c r="G171" s="3">
        <f t="shared" si="20"/>
        <v>0.94342037162373515</v>
      </c>
      <c r="H171" s="3">
        <f t="shared" si="21"/>
        <v>2.8402143064331744</v>
      </c>
      <c r="J171" s="2"/>
      <c r="L171" s="3">
        <f t="shared" si="22"/>
        <v>0</v>
      </c>
      <c r="M171" s="1">
        <v>1</v>
      </c>
      <c r="N171" s="1">
        <v>0</v>
      </c>
      <c r="O171" s="1">
        <v>0</v>
      </c>
      <c r="P171" s="1">
        <v>0</v>
      </c>
    </row>
    <row r="172" spans="1:16" x14ac:dyDescent="0.3">
      <c r="A172" s="1" t="s">
        <v>28</v>
      </c>
      <c r="B172" s="1">
        <v>2010</v>
      </c>
      <c r="C172" s="1">
        <v>696076</v>
      </c>
      <c r="D172" s="1">
        <v>797</v>
      </c>
      <c r="E172" s="1">
        <v>516</v>
      </c>
      <c r="F172" s="3">
        <f t="shared" si="19"/>
        <v>1.1449899148943508</v>
      </c>
      <c r="G172" s="3">
        <f t="shared" si="20"/>
        <v>0.7412983639717502</v>
      </c>
      <c r="H172" s="3">
        <f t="shared" si="21"/>
        <v>0.40369155092260056</v>
      </c>
      <c r="I172" s="2">
        <v>7844.280164752623</v>
      </c>
      <c r="J172" s="2">
        <f t="shared" ref="J172:J180" si="23">I172/(C172/1000000)</f>
        <v>11269.286923773587</v>
      </c>
      <c r="K172" s="3">
        <f t="shared" ref="K172:K180" si="24">LN(J172)</f>
        <v>9.3298363329622802</v>
      </c>
      <c r="L172" s="3">
        <f t="shared" si="22"/>
        <v>87.045845999863047</v>
      </c>
      <c r="M172" s="1">
        <v>1</v>
      </c>
      <c r="N172" s="1">
        <v>0</v>
      </c>
      <c r="O172" s="1">
        <v>0</v>
      </c>
      <c r="P172" s="1">
        <v>1</v>
      </c>
    </row>
    <row r="173" spans="1:16" x14ac:dyDescent="0.3">
      <c r="A173" s="1" t="s">
        <v>28</v>
      </c>
      <c r="B173" s="1">
        <v>2011</v>
      </c>
      <c r="C173" s="1">
        <v>704652</v>
      </c>
      <c r="D173" s="1">
        <v>1265</v>
      </c>
      <c r="E173" s="1">
        <v>674</v>
      </c>
      <c r="F173" s="3">
        <f t="shared" si="19"/>
        <v>1.7952123885265352</v>
      </c>
      <c r="G173" s="3">
        <f t="shared" si="20"/>
        <v>0.95650051372876255</v>
      </c>
      <c r="H173" s="3">
        <f t="shared" si="21"/>
        <v>0.83871187479777265</v>
      </c>
      <c r="I173" s="2">
        <v>8095.2971300247073</v>
      </c>
      <c r="J173" s="2">
        <f t="shared" si="23"/>
        <v>11488.361815512775</v>
      </c>
      <c r="K173" s="3">
        <f t="shared" si="24"/>
        <v>9.3490897858749822</v>
      </c>
      <c r="L173" s="3">
        <f t="shared" si="22"/>
        <v>87.405479824351914</v>
      </c>
      <c r="M173" s="1">
        <v>1</v>
      </c>
      <c r="N173" s="1">
        <v>0</v>
      </c>
      <c r="O173" s="1">
        <v>0</v>
      </c>
      <c r="P173" s="1">
        <v>1</v>
      </c>
    </row>
    <row r="174" spans="1:16" x14ac:dyDescent="0.3">
      <c r="A174" s="1" t="s">
        <v>28</v>
      </c>
      <c r="B174" s="1">
        <v>2012</v>
      </c>
      <c r="C174" s="1">
        <v>713240</v>
      </c>
      <c r="D174" s="1">
        <v>1165</v>
      </c>
      <c r="E174" s="1">
        <v>632</v>
      </c>
      <c r="F174" s="3">
        <f t="shared" si="19"/>
        <v>1.6333912848410073</v>
      </c>
      <c r="G174" s="3">
        <f t="shared" si="20"/>
        <v>0.88609724636868381</v>
      </c>
      <c r="H174" s="3">
        <f t="shared" si="21"/>
        <v>0.74729403847232345</v>
      </c>
      <c r="I174" s="2">
        <v>8200.5359927150275</v>
      </c>
      <c r="J174" s="2">
        <f t="shared" si="23"/>
        <v>11497.582851095041</v>
      </c>
      <c r="K174" s="3">
        <f t="shared" si="24"/>
        <v>9.3498921053976858</v>
      </c>
      <c r="L174" s="3">
        <f t="shared" si="22"/>
        <v>87.420482382577973</v>
      </c>
      <c r="M174" s="1">
        <v>1</v>
      </c>
      <c r="N174" s="1">
        <v>0</v>
      </c>
      <c r="O174" s="1">
        <v>0</v>
      </c>
      <c r="P174" s="1">
        <v>1</v>
      </c>
    </row>
    <row r="175" spans="1:16" x14ac:dyDescent="0.3">
      <c r="A175" s="1" t="s">
        <v>28</v>
      </c>
      <c r="B175" s="1">
        <v>2013</v>
      </c>
      <c r="C175" s="1">
        <v>721830</v>
      </c>
      <c r="D175" s="1">
        <v>1505</v>
      </c>
      <c r="E175" s="1">
        <v>911</v>
      </c>
      <c r="F175" s="3">
        <f t="shared" si="19"/>
        <v>2.0849784575315518</v>
      </c>
      <c r="G175" s="3">
        <f t="shared" si="20"/>
        <v>1.2620700164858762</v>
      </c>
      <c r="H175" s="3">
        <f t="shared" si="21"/>
        <v>0.82290844104567551</v>
      </c>
      <c r="I175" s="2">
        <v>8454.7526084891924</v>
      </c>
      <c r="J175" s="2">
        <f t="shared" si="23"/>
        <v>11712.941563095455</v>
      </c>
      <c r="K175" s="3">
        <f t="shared" si="24"/>
        <v>9.3684496259936072</v>
      </c>
      <c r="L175" s="3">
        <f t="shared" si="22"/>
        <v>87.767848394779762</v>
      </c>
      <c r="M175" s="1">
        <v>1</v>
      </c>
      <c r="N175" s="1">
        <v>0</v>
      </c>
      <c r="O175" s="1">
        <v>0</v>
      </c>
      <c r="P175" s="1">
        <v>1</v>
      </c>
    </row>
    <row r="176" spans="1:16" x14ac:dyDescent="0.3">
      <c r="A176" s="1" t="s">
        <v>28</v>
      </c>
      <c r="B176" s="1">
        <v>2014</v>
      </c>
      <c r="C176" s="1">
        <v>730408</v>
      </c>
      <c r="D176" s="1">
        <v>1515</v>
      </c>
      <c r="E176" s="1">
        <v>965</v>
      </c>
      <c r="F176" s="3">
        <f t="shared" si="19"/>
        <v>2.0741831962410049</v>
      </c>
      <c r="G176" s="3">
        <f t="shared" si="20"/>
        <v>1.3211793956254587</v>
      </c>
      <c r="H176" s="3">
        <f t="shared" si="21"/>
        <v>0.75300380061554617</v>
      </c>
      <c r="I176" s="2">
        <v>8234.929040668474</v>
      </c>
      <c r="J176" s="2">
        <f t="shared" si="23"/>
        <v>11274.42339167763</v>
      </c>
      <c r="K176" s="3">
        <f t="shared" si="24"/>
        <v>9.330292022635458</v>
      </c>
      <c r="L176" s="3">
        <f t="shared" si="22"/>
        <v>87.054349227654868</v>
      </c>
      <c r="M176" s="1">
        <v>1</v>
      </c>
      <c r="N176" s="1">
        <v>0</v>
      </c>
      <c r="O176" s="1">
        <v>0</v>
      </c>
      <c r="P176" s="1">
        <v>1</v>
      </c>
    </row>
    <row r="177" spans="1:16" x14ac:dyDescent="0.3">
      <c r="A177" s="1" t="s">
        <v>28</v>
      </c>
      <c r="B177" s="1">
        <v>2015</v>
      </c>
      <c r="C177" s="1">
        <v>738959</v>
      </c>
      <c r="D177" s="1">
        <v>1773</v>
      </c>
      <c r="E177" s="1">
        <v>1036</v>
      </c>
      <c r="F177" s="3">
        <f t="shared" si="19"/>
        <v>2.3993212072658969</v>
      </c>
      <c r="G177" s="3">
        <f t="shared" si="20"/>
        <v>1.4019722339128422</v>
      </c>
      <c r="H177" s="3">
        <f t="shared" si="21"/>
        <v>0.99734897335305472</v>
      </c>
      <c r="I177" s="2">
        <v>7979.6462404077511</v>
      </c>
      <c r="J177" s="2">
        <f t="shared" si="23"/>
        <v>10798.496588319176</v>
      </c>
      <c r="K177" s="3">
        <f t="shared" si="24"/>
        <v>9.287162198637164</v>
      </c>
      <c r="L177" s="3">
        <f t="shared" si="22"/>
        <v>86.251381703795076</v>
      </c>
      <c r="M177" s="1">
        <v>1</v>
      </c>
      <c r="N177" s="1">
        <v>0</v>
      </c>
      <c r="O177" s="1">
        <v>0</v>
      </c>
      <c r="P177" s="1">
        <v>1</v>
      </c>
    </row>
    <row r="178" spans="1:16" x14ac:dyDescent="0.3">
      <c r="A178" s="1" t="s">
        <v>28</v>
      </c>
      <c r="B178" s="1">
        <v>2016</v>
      </c>
      <c r="C178" s="1">
        <v>747488</v>
      </c>
      <c r="D178" s="1">
        <v>1793</v>
      </c>
      <c r="E178" s="1">
        <v>1037</v>
      </c>
      <c r="F178" s="3">
        <f t="shared" si="19"/>
        <v>2.3987007149278647</v>
      </c>
      <c r="G178" s="3">
        <f t="shared" si="20"/>
        <v>1.3873132411490219</v>
      </c>
      <c r="H178" s="3">
        <f t="shared" si="21"/>
        <v>1.0113874737788429</v>
      </c>
      <c r="I178" s="2">
        <v>7692.3789757530722</v>
      </c>
      <c r="J178" s="2">
        <f t="shared" si="23"/>
        <v>10290.973200577229</v>
      </c>
      <c r="K178" s="3">
        <f t="shared" si="24"/>
        <v>9.2390224016715141</v>
      </c>
      <c r="L178" s="3">
        <f t="shared" si="22"/>
        <v>85.35953493858807</v>
      </c>
      <c r="M178" s="1">
        <v>1</v>
      </c>
      <c r="N178" s="1">
        <v>0</v>
      </c>
      <c r="O178" s="1">
        <v>0</v>
      </c>
      <c r="P178" s="1">
        <v>0</v>
      </c>
    </row>
    <row r="179" spans="1:16" x14ac:dyDescent="0.3">
      <c r="A179" s="1" t="s">
        <v>28</v>
      </c>
      <c r="B179" s="1">
        <v>2017</v>
      </c>
      <c r="C179" s="1">
        <v>755994</v>
      </c>
      <c r="D179" s="1">
        <v>1741</v>
      </c>
      <c r="E179" s="1">
        <v>983</v>
      </c>
      <c r="F179" s="3">
        <f t="shared" si="19"/>
        <v>2.302928330119022</v>
      </c>
      <c r="G179" s="3">
        <f t="shared" si="20"/>
        <v>1.3002748699063749</v>
      </c>
      <c r="H179" s="3">
        <f t="shared" si="21"/>
        <v>1.0026534602126471</v>
      </c>
      <c r="I179" s="2">
        <v>7946.227481952923</v>
      </c>
      <c r="J179" s="2">
        <f t="shared" si="23"/>
        <v>10510.966333003864</v>
      </c>
      <c r="K179" s="3">
        <f t="shared" si="24"/>
        <v>9.2601744037931901</v>
      </c>
      <c r="L179" s="3">
        <f t="shared" si="22"/>
        <v>85.750829988666567</v>
      </c>
      <c r="M179" s="1">
        <v>1</v>
      </c>
      <c r="N179" s="1">
        <v>0</v>
      </c>
      <c r="O179" s="1">
        <v>0</v>
      </c>
      <c r="P179" s="1">
        <v>0</v>
      </c>
    </row>
    <row r="180" spans="1:16" x14ac:dyDescent="0.3">
      <c r="A180" s="1" t="s">
        <v>28</v>
      </c>
      <c r="B180" s="1">
        <v>2018</v>
      </c>
      <c r="C180" s="1">
        <v>764464</v>
      </c>
      <c r="D180" s="1">
        <v>1755</v>
      </c>
      <c r="E180" s="1">
        <v>979</v>
      </c>
      <c r="F180" s="3">
        <f t="shared" si="19"/>
        <v>2.2957261558425248</v>
      </c>
      <c r="G180" s="3">
        <f t="shared" si="20"/>
        <v>1.2806358441993344</v>
      </c>
      <c r="H180" s="3">
        <f t="shared" si="21"/>
        <v>1.0150903116431904</v>
      </c>
      <c r="I180" s="2">
        <v>7938.2812544709705</v>
      </c>
      <c r="J180" s="2">
        <f t="shared" si="23"/>
        <v>10384.11390787659</v>
      </c>
      <c r="K180" s="3">
        <f t="shared" si="24"/>
        <v>9.2480324084403893</v>
      </c>
      <c r="L180" s="3">
        <f t="shared" si="22"/>
        <v>85.526103427563754</v>
      </c>
      <c r="M180" s="1">
        <v>1</v>
      </c>
      <c r="N180" s="1">
        <v>0</v>
      </c>
      <c r="O180" s="1">
        <v>0</v>
      </c>
      <c r="P180" s="1">
        <v>0</v>
      </c>
    </row>
    <row r="181" spans="1:16" x14ac:dyDescent="0.3">
      <c r="A181" s="1" t="s">
        <v>28</v>
      </c>
      <c r="B181" s="1">
        <v>2019</v>
      </c>
      <c r="C181" s="1">
        <v>772876</v>
      </c>
      <c r="D181" s="1">
        <v>1540</v>
      </c>
      <c r="E181" s="1">
        <v>750</v>
      </c>
      <c r="F181" s="3">
        <f t="shared" si="19"/>
        <v>1.9925576677241887</v>
      </c>
      <c r="G181" s="3">
        <f t="shared" si="20"/>
        <v>0.97040146155398788</v>
      </c>
      <c r="H181" s="3">
        <f t="shared" si="21"/>
        <v>1.0221562061702008</v>
      </c>
      <c r="J181" s="2"/>
      <c r="L181" s="3">
        <f t="shared" si="22"/>
        <v>0</v>
      </c>
      <c r="M181" s="1">
        <v>1</v>
      </c>
      <c r="N181" s="1">
        <v>0</v>
      </c>
      <c r="O181" s="1">
        <v>0</v>
      </c>
      <c r="P181" s="1">
        <v>0</v>
      </c>
    </row>
    <row r="182" spans="1:16" x14ac:dyDescent="0.3">
      <c r="A182" s="1" t="s">
        <v>29</v>
      </c>
      <c r="B182" s="1">
        <v>2010</v>
      </c>
      <c r="C182" s="1">
        <v>443944</v>
      </c>
      <c r="G182" s="3"/>
      <c r="H182" s="3"/>
      <c r="I182" s="4">
        <v>7402.8191685251732</v>
      </c>
      <c r="J182" s="4">
        <f t="shared" ref="J182:J213" si="25">I182/(C182/1000000)</f>
        <v>16675.119313528674</v>
      </c>
      <c r="K182" s="3">
        <f t="shared" ref="K182:K194" si="26">LN(J182)</f>
        <v>9.7216730259923292</v>
      </c>
      <c r="L182" s="3">
        <f t="shared" si="22"/>
        <v>94.510926424306845</v>
      </c>
      <c r="M182" s="1">
        <v>0</v>
      </c>
      <c r="N182" s="1">
        <v>0</v>
      </c>
      <c r="O182" s="1">
        <v>0</v>
      </c>
      <c r="P182" s="1">
        <v>0</v>
      </c>
    </row>
    <row r="183" spans="1:16" x14ac:dyDescent="0.3">
      <c r="A183" s="1" t="s">
        <v>29</v>
      </c>
      <c r="B183" s="1">
        <v>2011</v>
      </c>
      <c r="C183" s="1">
        <v>450434</v>
      </c>
      <c r="G183" s="3"/>
      <c r="H183" s="3"/>
      <c r="I183" s="4">
        <v>7810.2209285676072</v>
      </c>
      <c r="J183" s="4">
        <f t="shared" si="25"/>
        <v>17339.323693521375</v>
      </c>
      <c r="K183" s="3">
        <f t="shared" si="26"/>
        <v>9.7607322468934807</v>
      </c>
      <c r="L183" s="3">
        <f t="shared" si="22"/>
        <v>95.27189399554625</v>
      </c>
      <c r="M183" s="1">
        <v>0</v>
      </c>
      <c r="N183" s="1">
        <v>0</v>
      </c>
      <c r="O183" s="1">
        <v>0</v>
      </c>
      <c r="P183" s="1">
        <v>0</v>
      </c>
    </row>
    <row r="184" spans="1:16" x14ac:dyDescent="0.3">
      <c r="A184" s="1" t="s">
        <v>29</v>
      </c>
      <c r="B184" s="1">
        <v>2012</v>
      </c>
      <c r="C184" s="1">
        <v>456924</v>
      </c>
      <c r="G184" s="3"/>
      <c r="H184" s="3"/>
      <c r="I184" s="4">
        <v>8085.7321915119528</v>
      </c>
      <c r="J184" s="4">
        <f t="shared" si="25"/>
        <v>17696.011134262924</v>
      </c>
      <c r="K184" s="3">
        <f t="shared" si="26"/>
        <v>9.7810945335184574</v>
      </c>
      <c r="L184" s="3">
        <f t="shared" si="22"/>
        <v>95.669810273624648</v>
      </c>
      <c r="M184" s="1">
        <v>0</v>
      </c>
      <c r="N184" s="1">
        <v>0</v>
      </c>
      <c r="O184" s="1">
        <v>0</v>
      </c>
      <c r="P184" s="1">
        <v>0</v>
      </c>
    </row>
    <row r="185" spans="1:16" x14ac:dyDescent="0.3">
      <c r="A185" s="1" t="s">
        <v>29</v>
      </c>
      <c r="B185" s="1">
        <v>2013</v>
      </c>
      <c r="C185" s="1">
        <v>463411</v>
      </c>
      <c r="G185" s="3"/>
      <c r="H185" s="3"/>
      <c r="I185" s="4">
        <v>8311.5556396785469</v>
      </c>
      <c r="J185" s="4">
        <f t="shared" si="25"/>
        <v>17935.602822717949</v>
      </c>
      <c r="K185" s="3">
        <f t="shared" si="26"/>
        <v>9.7945430009274794</v>
      </c>
      <c r="L185" s="3">
        <f t="shared" si="22"/>
        <v>95.933072597017471</v>
      </c>
      <c r="M185" s="1">
        <v>0</v>
      </c>
      <c r="N185" s="1">
        <v>0</v>
      </c>
      <c r="O185" s="1">
        <v>0</v>
      </c>
      <c r="P185" s="1">
        <v>0</v>
      </c>
    </row>
    <row r="186" spans="1:16" x14ac:dyDescent="0.3">
      <c r="A186" s="1" t="s">
        <v>29</v>
      </c>
      <c r="B186" s="1">
        <v>2014</v>
      </c>
      <c r="C186" s="1">
        <v>469889</v>
      </c>
      <c r="G186" s="3"/>
      <c r="H186" s="3"/>
      <c r="I186" s="4">
        <v>8149.2891022476206</v>
      </c>
      <c r="J186" s="4">
        <f t="shared" si="25"/>
        <v>17343.008885604089</v>
      </c>
      <c r="K186" s="3">
        <f t="shared" si="26"/>
        <v>9.7609447580957287</v>
      </c>
      <c r="L186" s="3">
        <f t="shared" si="22"/>
        <v>95.276042570596488</v>
      </c>
      <c r="M186" s="1">
        <v>0</v>
      </c>
      <c r="N186" s="1">
        <v>0</v>
      </c>
      <c r="O186" s="1">
        <v>0</v>
      </c>
      <c r="P186" s="1">
        <v>0</v>
      </c>
    </row>
    <row r="187" spans="1:16" x14ac:dyDescent="0.3">
      <c r="A187" s="1" t="s">
        <v>29</v>
      </c>
      <c r="B187" s="1">
        <v>2015</v>
      </c>
      <c r="C187" s="1">
        <v>476351</v>
      </c>
      <c r="D187" s="5">
        <v>1311</v>
      </c>
      <c r="E187" s="5">
        <v>676</v>
      </c>
      <c r="F187" s="3">
        <f t="shared" ref="F187:F241" si="27">D187/C187*1000</f>
        <v>2.7521722427369735</v>
      </c>
      <c r="G187" s="3">
        <f t="shared" si="20"/>
        <v>1.4191216141038856</v>
      </c>
      <c r="H187" s="3">
        <f t="shared" si="21"/>
        <v>1.3330506286330879</v>
      </c>
      <c r="I187" s="4">
        <v>8374.2262779771445</v>
      </c>
      <c r="J187" s="4">
        <f t="shared" si="25"/>
        <v>17579.948982949849</v>
      </c>
      <c r="K187" s="3">
        <f t="shared" si="26"/>
        <v>9.7745142692412053</v>
      </c>
      <c r="L187" s="3">
        <f t="shared" si="22"/>
        <v>95.541129199599936</v>
      </c>
      <c r="M187" s="1">
        <v>0</v>
      </c>
      <c r="N187" s="1">
        <v>0</v>
      </c>
      <c r="O187" s="1">
        <v>0</v>
      </c>
      <c r="P187" s="1">
        <v>0</v>
      </c>
    </row>
    <row r="188" spans="1:16" x14ac:dyDescent="0.3">
      <c r="A188" s="1" t="s">
        <v>29</v>
      </c>
      <c r="B188" s="1">
        <v>2016</v>
      </c>
      <c r="C188" s="1">
        <v>482796</v>
      </c>
      <c r="D188" s="5">
        <v>2027</v>
      </c>
      <c r="E188" s="5">
        <v>773</v>
      </c>
      <c r="F188" s="3">
        <f t="shared" si="27"/>
        <v>4.1984606334766656</v>
      </c>
      <c r="G188" s="3">
        <f t="shared" si="20"/>
        <v>1.6010903155784224</v>
      </c>
      <c r="H188" s="3">
        <f t="shared" si="21"/>
        <v>2.5973703178982435</v>
      </c>
      <c r="I188" s="4">
        <v>8258.8750442835844</v>
      </c>
      <c r="J188" s="4">
        <f t="shared" si="25"/>
        <v>17106.345214715086</v>
      </c>
      <c r="K188" s="3">
        <f t="shared" si="26"/>
        <v>9.7472047388511065</v>
      </c>
      <c r="L188" s="3">
        <f t="shared" si="22"/>
        <v>95.008000221081474</v>
      </c>
      <c r="M188" s="1">
        <v>0</v>
      </c>
      <c r="N188" s="1">
        <v>0</v>
      </c>
      <c r="O188" s="1">
        <v>0</v>
      </c>
      <c r="P188" s="1">
        <v>0</v>
      </c>
    </row>
    <row r="189" spans="1:16" x14ac:dyDescent="0.3">
      <c r="A189" s="1" t="s">
        <v>29</v>
      </c>
      <c r="B189" s="1">
        <v>2017</v>
      </c>
      <c r="C189" s="1">
        <v>489225</v>
      </c>
      <c r="D189" s="5">
        <v>1316</v>
      </c>
      <c r="E189" s="5">
        <v>670</v>
      </c>
      <c r="F189" s="3">
        <f t="shared" si="27"/>
        <v>2.689968828248761</v>
      </c>
      <c r="G189" s="3">
        <f t="shared" si="20"/>
        <v>1.3695130052634268</v>
      </c>
      <c r="H189" s="3">
        <f t="shared" si="21"/>
        <v>1.3204558229853343</v>
      </c>
      <c r="I189" s="4">
        <v>8479.1071079519279</v>
      </c>
      <c r="J189" s="4">
        <f t="shared" si="25"/>
        <v>17331.712622927953</v>
      </c>
      <c r="K189" s="3">
        <f t="shared" si="26"/>
        <v>9.7602932020004332</v>
      </c>
      <c r="L189" s="3">
        <f t="shared" si="22"/>
        <v>95.263323389015866</v>
      </c>
      <c r="M189" s="1">
        <v>0</v>
      </c>
      <c r="N189" s="1">
        <v>0</v>
      </c>
      <c r="O189" s="1">
        <v>0</v>
      </c>
      <c r="P189" s="1">
        <v>0</v>
      </c>
    </row>
    <row r="190" spans="1:16" x14ac:dyDescent="0.3">
      <c r="A190" s="1" t="s">
        <v>29</v>
      </c>
      <c r="B190" s="1">
        <v>2018</v>
      </c>
      <c r="C190" s="1">
        <v>495629</v>
      </c>
      <c r="D190" s="5">
        <v>2017</v>
      </c>
      <c r="E190" s="5">
        <v>753</v>
      </c>
      <c r="F190" s="3">
        <f t="shared" si="27"/>
        <v>4.0695762354503069</v>
      </c>
      <c r="G190" s="3">
        <f t="shared" si="20"/>
        <v>1.5192815593922067</v>
      </c>
      <c r="H190" s="3">
        <f t="shared" si="21"/>
        <v>2.5502946760581002</v>
      </c>
      <c r="I190" s="4">
        <v>8318.5840667435259</v>
      </c>
      <c r="J190" s="4">
        <f t="shared" si="25"/>
        <v>16783.892925441261</v>
      </c>
      <c r="K190" s="3">
        <f t="shared" si="26"/>
        <v>9.7281749510543172</v>
      </c>
      <c r="L190" s="3">
        <f t="shared" si="22"/>
        <v>94.637387878320666</v>
      </c>
      <c r="M190" s="1">
        <v>0</v>
      </c>
      <c r="N190" s="1">
        <v>0</v>
      </c>
      <c r="O190" s="1">
        <v>0</v>
      </c>
      <c r="P190" s="1">
        <v>0</v>
      </c>
    </row>
    <row r="191" spans="1:16" x14ac:dyDescent="0.3">
      <c r="A191" s="1" t="s">
        <v>29</v>
      </c>
      <c r="B191" s="1">
        <v>2019</v>
      </c>
      <c r="C191" s="1">
        <v>502000</v>
      </c>
      <c r="D191" s="5">
        <v>1878</v>
      </c>
      <c r="E191" s="5">
        <v>613</v>
      </c>
      <c r="F191" s="3">
        <f t="shared" si="27"/>
        <v>3.7410358565737054</v>
      </c>
      <c r="G191" s="3">
        <f t="shared" si="20"/>
        <v>1.2211155378486056</v>
      </c>
      <c r="H191" s="3">
        <f t="shared" si="21"/>
        <v>2.5199203187250996</v>
      </c>
      <c r="I191" s="4">
        <v>7761.8478057444772</v>
      </c>
      <c r="J191" s="4">
        <f t="shared" si="25"/>
        <v>15461.848218614496</v>
      </c>
      <c r="K191" s="3">
        <f t="shared" si="26"/>
        <v>9.6461308634187404</v>
      </c>
      <c r="L191" s="3">
        <f t="shared" si="22"/>
        <v>93.047840634199574</v>
      </c>
      <c r="M191" s="1">
        <v>0</v>
      </c>
      <c r="N191" s="1">
        <v>0</v>
      </c>
      <c r="O191" s="1">
        <v>0</v>
      </c>
      <c r="P191" s="1">
        <v>0</v>
      </c>
    </row>
    <row r="192" spans="1:16" x14ac:dyDescent="0.3">
      <c r="A192" s="1" t="s">
        <v>30</v>
      </c>
      <c r="B192" s="1">
        <v>2010</v>
      </c>
      <c r="C192" s="1">
        <v>275452</v>
      </c>
      <c r="D192" s="1">
        <v>1594</v>
      </c>
      <c r="E192" s="1">
        <v>468</v>
      </c>
      <c r="F192" s="3">
        <f t="shared" si="27"/>
        <v>5.7868521557294921</v>
      </c>
      <c r="G192" s="3">
        <f t="shared" si="20"/>
        <v>1.699025601556714</v>
      </c>
      <c r="H192" s="3">
        <f t="shared" si="21"/>
        <v>4.0878265541727785</v>
      </c>
      <c r="I192" s="4">
        <v>14393.099059483857</v>
      </c>
      <c r="J192" s="4">
        <f t="shared" si="25"/>
        <v>52252.657666249863</v>
      </c>
      <c r="K192" s="3">
        <f t="shared" si="26"/>
        <v>10.863846032959341</v>
      </c>
      <c r="L192" s="3">
        <f t="shared" si="22"/>
        <v>118.02315062784641</v>
      </c>
      <c r="M192" s="1">
        <v>1</v>
      </c>
      <c r="N192" s="1">
        <v>0</v>
      </c>
      <c r="O192" s="1">
        <v>1</v>
      </c>
      <c r="P192" s="1">
        <v>1</v>
      </c>
    </row>
    <row r="193" spans="1:16" x14ac:dyDescent="0.3">
      <c r="A193" s="1" t="s">
        <v>30</v>
      </c>
      <c r="B193" s="1">
        <v>2011</v>
      </c>
      <c r="C193" s="1">
        <v>284414</v>
      </c>
      <c r="D193" s="1">
        <v>3915</v>
      </c>
      <c r="E193" s="1">
        <v>556</v>
      </c>
      <c r="F193" s="3">
        <f t="shared" si="27"/>
        <v>13.765145175694586</v>
      </c>
      <c r="G193" s="3">
        <f t="shared" si="20"/>
        <v>1.9548967350411723</v>
      </c>
      <c r="H193" s="3">
        <f t="shared" si="21"/>
        <v>11.810248440653414</v>
      </c>
      <c r="I193" s="4">
        <v>15291.947181388645</v>
      </c>
      <c r="J193" s="4">
        <f t="shared" si="25"/>
        <v>53766.506505968922</v>
      </c>
      <c r="K193" s="3">
        <f t="shared" si="26"/>
        <v>10.892405996630504</v>
      </c>
      <c r="L193" s="3">
        <f t="shared" si="22"/>
        <v>118.64450839543217</v>
      </c>
      <c r="M193" s="1">
        <v>1</v>
      </c>
      <c r="N193" s="1">
        <v>0</v>
      </c>
      <c r="O193" s="1">
        <v>1</v>
      </c>
      <c r="P193" s="1">
        <v>1</v>
      </c>
    </row>
    <row r="194" spans="1:16" x14ac:dyDescent="0.3">
      <c r="A194" s="1" t="s">
        <v>30</v>
      </c>
      <c r="B194" s="1">
        <v>2012</v>
      </c>
      <c r="C194" s="1">
        <v>293407</v>
      </c>
      <c r="D194" s="1">
        <v>3765</v>
      </c>
      <c r="E194" s="1">
        <v>579</v>
      </c>
      <c r="F194" s="3">
        <f t="shared" si="27"/>
        <v>12.832004689731329</v>
      </c>
      <c r="G194" s="3">
        <f t="shared" si="20"/>
        <v>1.9733680518869692</v>
      </c>
      <c r="H194" s="3">
        <f t="shared" si="21"/>
        <v>10.858636637844359</v>
      </c>
      <c r="I194" s="4">
        <v>15802.191616118605</v>
      </c>
      <c r="J194" s="4">
        <f t="shared" si="25"/>
        <v>53857.582184878367</v>
      </c>
      <c r="K194" s="3">
        <f t="shared" si="26"/>
        <v>10.894098474620472</v>
      </c>
      <c r="L194" s="3">
        <f t="shared" si="22"/>
        <v>118.68138157472811</v>
      </c>
      <c r="M194" s="1">
        <v>1</v>
      </c>
      <c r="N194" s="1">
        <v>0</v>
      </c>
      <c r="O194" s="1">
        <v>1</v>
      </c>
      <c r="P194" s="1">
        <v>1</v>
      </c>
    </row>
    <row r="195" spans="1:16" x14ac:dyDescent="0.3">
      <c r="A195" s="1" t="s">
        <v>30</v>
      </c>
      <c r="B195" s="1">
        <v>2013</v>
      </c>
      <c r="C195" s="1">
        <v>302420</v>
      </c>
      <c r="D195" s="1">
        <v>4117</v>
      </c>
      <c r="E195" s="1">
        <v>785</v>
      </c>
      <c r="F195" s="3">
        <f t="shared" si="27"/>
        <v>13.613517624495735</v>
      </c>
      <c r="G195" s="3">
        <f t="shared" ref="G195:G241" si="28">E195/C195*1000</f>
        <v>2.5957277957807023</v>
      </c>
      <c r="H195" s="3">
        <f t="shared" ref="H195:H241" si="29">F195-G195</f>
        <v>11.017789828715033</v>
      </c>
      <c r="I195" s="4">
        <v>16380.105988329889</v>
      </c>
      <c r="J195" s="4">
        <f t="shared" si="25"/>
        <v>54163.434919416337</v>
      </c>
      <c r="K195" s="3">
        <f t="shared" ref="K195:K241" si="30">LN(J195)</f>
        <v>10.89976132727775</v>
      </c>
      <c r="L195" s="3">
        <f t="shared" ref="L195:L241" si="31">POWER(K195,2)</f>
        <v>118.80479699161961</v>
      </c>
      <c r="M195" s="1">
        <v>1</v>
      </c>
      <c r="N195" s="1">
        <v>0</v>
      </c>
      <c r="O195" s="1">
        <v>1</v>
      </c>
      <c r="P195" s="1">
        <v>1</v>
      </c>
    </row>
    <row r="196" spans="1:16" x14ac:dyDescent="0.3">
      <c r="A196" s="1" t="s">
        <v>30</v>
      </c>
      <c r="B196" s="1">
        <v>2014</v>
      </c>
      <c r="C196" s="1">
        <v>311444</v>
      </c>
      <c r="D196" s="1">
        <v>4172</v>
      </c>
      <c r="E196" s="1">
        <v>836</v>
      </c>
      <c r="F196" s="3">
        <f t="shared" si="27"/>
        <v>13.395666636698733</v>
      </c>
      <c r="G196" s="3">
        <f t="shared" si="28"/>
        <v>2.6842706875072242</v>
      </c>
      <c r="H196" s="3">
        <f t="shared" si="29"/>
        <v>10.711395949191509</v>
      </c>
      <c r="I196" s="4">
        <v>16586.336540456392</v>
      </c>
      <c r="J196" s="4">
        <f t="shared" si="25"/>
        <v>53256.240417077846</v>
      </c>
      <c r="K196" s="3">
        <f t="shared" si="30"/>
        <v>10.88287026763639</v>
      </c>
      <c r="L196" s="3">
        <f t="shared" si="31"/>
        <v>118.43686526220415</v>
      </c>
      <c r="M196" s="1">
        <v>1</v>
      </c>
      <c r="N196" s="1">
        <v>0</v>
      </c>
      <c r="O196" s="1">
        <v>1</v>
      </c>
      <c r="P196" s="1">
        <v>1</v>
      </c>
    </row>
    <row r="197" spans="1:16" x14ac:dyDescent="0.3">
      <c r="A197" s="1" t="s">
        <v>30</v>
      </c>
      <c r="B197" s="1">
        <v>2015</v>
      </c>
      <c r="C197" s="1">
        <v>320469</v>
      </c>
      <c r="D197" s="1">
        <v>4168</v>
      </c>
      <c r="E197" s="1">
        <v>822</v>
      </c>
      <c r="F197" s="3">
        <f t="shared" si="27"/>
        <v>13.005938171866857</v>
      </c>
      <c r="G197" s="3">
        <f t="shared" si="28"/>
        <v>2.5649906855265252</v>
      </c>
      <c r="H197" s="3">
        <f t="shared" si="29"/>
        <v>10.440947486340331</v>
      </c>
      <c r="I197" s="4">
        <v>17201.489683703643</v>
      </c>
      <c r="J197" s="4">
        <f t="shared" si="25"/>
        <v>53675.986394015155</v>
      </c>
      <c r="K197" s="3">
        <f t="shared" si="30"/>
        <v>10.890720999737232</v>
      </c>
      <c r="L197" s="3">
        <f t="shared" si="31"/>
        <v>118.60780389411752</v>
      </c>
      <c r="M197" s="1">
        <v>1</v>
      </c>
      <c r="N197" s="1">
        <v>0</v>
      </c>
      <c r="O197" s="1">
        <v>1</v>
      </c>
      <c r="P197" s="1">
        <v>1</v>
      </c>
    </row>
    <row r="198" spans="1:16" x14ac:dyDescent="0.3">
      <c r="A198" s="1" t="s">
        <v>30</v>
      </c>
      <c r="B198" s="1">
        <v>2016</v>
      </c>
      <c r="C198" s="1">
        <v>329499</v>
      </c>
      <c r="D198" s="1">
        <v>4584</v>
      </c>
      <c r="E198" s="1">
        <v>741</v>
      </c>
      <c r="F198" s="3">
        <f t="shared" si="27"/>
        <v>13.912030082033633</v>
      </c>
      <c r="G198" s="3">
        <f t="shared" si="28"/>
        <v>2.2488687370826619</v>
      </c>
      <c r="H198" s="3">
        <f t="shared" si="29"/>
        <v>11.663161344950971</v>
      </c>
      <c r="I198" s="4">
        <v>16263.132349443558</v>
      </c>
      <c r="J198" s="4">
        <f t="shared" si="25"/>
        <v>49357.152372066557</v>
      </c>
      <c r="K198" s="3">
        <f t="shared" si="30"/>
        <v>10.806837965911566</v>
      </c>
      <c r="L198" s="3">
        <f t="shared" si="31"/>
        <v>116.78774682146762</v>
      </c>
      <c r="M198" s="1">
        <v>1</v>
      </c>
      <c r="N198" s="1">
        <v>0</v>
      </c>
      <c r="O198" s="1">
        <v>1</v>
      </c>
      <c r="P198" s="1">
        <v>0</v>
      </c>
    </row>
    <row r="199" spans="1:16" x14ac:dyDescent="0.3">
      <c r="A199" s="1" t="s">
        <v>30</v>
      </c>
      <c r="B199" s="1">
        <v>2017</v>
      </c>
      <c r="C199" s="1">
        <v>338542</v>
      </c>
      <c r="D199" s="1">
        <v>4094</v>
      </c>
      <c r="E199" s="1">
        <v>663</v>
      </c>
      <c r="F199" s="3">
        <f t="shared" si="27"/>
        <v>12.093034246858588</v>
      </c>
      <c r="G199" s="3">
        <f t="shared" si="28"/>
        <v>1.9583980717311293</v>
      </c>
      <c r="H199" s="3">
        <f t="shared" si="29"/>
        <v>10.134636175127458</v>
      </c>
      <c r="I199" s="4">
        <v>15761.535211389921</v>
      </c>
      <c r="J199" s="4">
        <f t="shared" si="25"/>
        <v>46557.104322033665</v>
      </c>
      <c r="K199" s="3">
        <f t="shared" si="30"/>
        <v>10.748434888075108</v>
      </c>
      <c r="L199" s="3">
        <f t="shared" si="31"/>
        <v>115.52885254319017</v>
      </c>
      <c r="M199" s="1">
        <v>1</v>
      </c>
      <c r="N199" s="1">
        <v>0</v>
      </c>
      <c r="O199" s="1">
        <v>1</v>
      </c>
      <c r="P199" s="1">
        <v>0</v>
      </c>
    </row>
    <row r="200" spans="1:16" x14ac:dyDescent="0.3">
      <c r="A200" s="1" t="s">
        <v>30</v>
      </c>
      <c r="B200" s="1">
        <v>2018</v>
      </c>
      <c r="C200" s="1">
        <v>347593</v>
      </c>
      <c r="D200" s="1">
        <v>4478</v>
      </c>
      <c r="E200" s="1">
        <v>702</v>
      </c>
      <c r="F200" s="3">
        <f t="shared" si="27"/>
        <v>12.882883142065577</v>
      </c>
      <c r="G200" s="3">
        <f t="shared" si="28"/>
        <v>2.0196033867195253</v>
      </c>
      <c r="H200" s="3">
        <f t="shared" si="29"/>
        <v>10.863279755346051</v>
      </c>
      <c r="I200" s="4">
        <v>15252.001873209141</v>
      </c>
      <c r="J200" s="4">
        <f t="shared" si="25"/>
        <v>43878.90973986571</v>
      </c>
      <c r="K200" s="3">
        <f t="shared" si="30"/>
        <v>10.689189067678159</v>
      </c>
      <c r="L200" s="3">
        <f t="shared" si="31"/>
        <v>114.25876292457026</v>
      </c>
      <c r="M200" s="1">
        <v>1</v>
      </c>
      <c r="N200" s="1">
        <v>0</v>
      </c>
      <c r="O200" s="1">
        <v>1</v>
      </c>
      <c r="P200" s="1">
        <v>0</v>
      </c>
    </row>
    <row r="201" spans="1:16" x14ac:dyDescent="0.3">
      <c r="A201" s="1" t="s">
        <v>30</v>
      </c>
      <c r="B201" s="1">
        <v>2019</v>
      </c>
      <c r="C201" s="1">
        <v>356647</v>
      </c>
      <c r="D201" s="1">
        <v>4121</v>
      </c>
      <c r="E201" s="1">
        <v>524</v>
      </c>
      <c r="F201" s="3">
        <f t="shared" si="27"/>
        <v>11.554842743665306</v>
      </c>
      <c r="G201" s="3">
        <f t="shared" si="28"/>
        <v>1.4692398926669787</v>
      </c>
      <c r="H201" s="3">
        <f t="shared" si="29"/>
        <v>10.085602850998328</v>
      </c>
      <c r="I201" s="4">
        <v>14369.783740199953</v>
      </c>
      <c r="J201" s="4">
        <f t="shared" si="25"/>
        <v>40291.334962021137</v>
      </c>
      <c r="K201" s="3">
        <f t="shared" si="30"/>
        <v>10.603891711466739</v>
      </c>
      <c r="L201" s="3">
        <f t="shared" si="31"/>
        <v>112.44251942851301</v>
      </c>
      <c r="M201" s="1">
        <v>1</v>
      </c>
      <c r="N201" s="1">
        <v>0</v>
      </c>
      <c r="O201" s="1">
        <v>1</v>
      </c>
      <c r="P201" s="1">
        <v>0</v>
      </c>
    </row>
    <row r="202" spans="1:16" x14ac:dyDescent="0.3">
      <c r="A202" s="1" t="s">
        <v>31</v>
      </c>
      <c r="B202" s="1">
        <v>2010</v>
      </c>
      <c r="C202" s="1">
        <v>3257907</v>
      </c>
      <c r="D202" s="1">
        <v>4839</v>
      </c>
      <c r="E202" s="1">
        <v>2963</v>
      </c>
      <c r="F202" s="3">
        <f t="shared" si="27"/>
        <v>1.4853094333263657</v>
      </c>
      <c r="G202" s="3">
        <f t="shared" si="28"/>
        <v>0.90947961375201924</v>
      </c>
      <c r="H202" s="3">
        <f t="shared" si="29"/>
        <v>0.57582981957434642</v>
      </c>
      <c r="I202" s="2">
        <v>52067.744130941632</v>
      </c>
      <c r="J202" s="2">
        <f t="shared" si="25"/>
        <v>15981.961465119057</v>
      </c>
      <c r="K202" s="3">
        <f t="shared" si="30"/>
        <v>9.6792159567889069</v>
      </c>
      <c r="L202" s="3">
        <f t="shared" si="31"/>
        <v>93.68722153815699</v>
      </c>
      <c r="M202" s="1">
        <v>0</v>
      </c>
      <c r="N202" s="1">
        <v>0</v>
      </c>
      <c r="O202" s="1">
        <v>0</v>
      </c>
      <c r="P202" s="1">
        <v>0</v>
      </c>
    </row>
    <row r="203" spans="1:16" x14ac:dyDescent="0.3">
      <c r="A203" s="1" t="s">
        <v>31</v>
      </c>
      <c r="B203" s="1">
        <v>2011</v>
      </c>
      <c r="C203" s="1">
        <v>3285408</v>
      </c>
      <c r="D203" s="1">
        <v>7187</v>
      </c>
      <c r="E203" s="1">
        <v>4301</v>
      </c>
      <c r="F203" s="3">
        <f t="shared" si="27"/>
        <v>2.187551743953871</v>
      </c>
      <c r="G203" s="3">
        <f t="shared" si="28"/>
        <v>1.3091220329408098</v>
      </c>
      <c r="H203" s="3">
        <f t="shared" si="29"/>
        <v>0.87842971101306122</v>
      </c>
      <c r="I203" s="2">
        <v>55261.28493577645</v>
      </c>
      <c r="J203" s="2">
        <f t="shared" si="25"/>
        <v>16820.219873993261</v>
      </c>
      <c r="K203" s="3">
        <f t="shared" si="30"/>
        <v>9.7303370056170788</v>
      </c>
      <c r="L203" s="3">
        <f t="shared" si="31"/>
        <v>94.67945824288114</v>
      </c>
      <c r="M203" s="1">
        <v>0</v>
      </c>
      <c r="N203" s="1">
        <v>0</v>
      </c>
      <c r="O203" s="1">
        <v>0</v>
      </c>
      <c r="P203" s="1">
        <v>0</v>
      </c>
    </row>
    <row r="204" spans="1:16" x14ac:dyDescent="0.3">
      <c r="A204" s="1" t="s">
        <v>31</v>
      </c>
      <c r="B204" s="1">
        <v>2012</v>
      </c>
      <c r="C204" s="1">
        <v>3313212</v>
      </c>
      <c r="D204" s="1">
        <v>7240</v>
      </c>
      <c r="E204" s="1">
        <v>4436</v>
      </c>
      <c r="F204" s="3">
        <f t="shared" si="27"/>
        <v>2.1851906850512433</v>
      </c>
      <c r="G204" s="3">
        <f t="shared" si="28"/>
        <v>1.3388820274706237</v>
      </c>
      <c r="H204" s="3">
        <f t="shared" si="29"/>
        <v>0.84630865758061957</v>
      </c>
      <c r="I204" s="2">
        <v>55142.119084444064</v>
      </c>
      <c r="J204" s="2">
        <f t="shared" si="25"/>
        <v>16643.100134988061</v>
      </c>
      <c r="K204" s="3">
        <f t="shared" si="30"/>
        <v>9.7197510032115435</v>
      </c>
      <c r="L204" s="3">
        <f t="shared" si="31"/>
        <v>94.47355956443181</v>
      </c>
      <c r="M204" s="1">
        <v>0</v>
      </c>
      <c r="N204" s="1">
        <v>0</v>
      </c>
      <c r="O204" s="1">
        <v>0</v>
      </c>
      <c r="P204" s="1">
        <v>0</v>
      </c>
    </row>
    <row r="205" spans="1:16" x14ac:dyDescent="0.3">
      <c r="A205" s="1" t="s">
        <v>31</v>
      </c>
      <c r="B205" s="1">
        <v>2013</v>
      </c>
      <c r="C205" s="1">
        <v>3341228</v>
      </c>
      <c r="D205" s="1">
        <v>7853</v>
      </c>
      <c r="E205" s="1">
        <v>4811</v>
      </c>
      <c r="F205" s="3">
        <f t="shared" si="27"/>
        <v>2.3503334702091569</v>
      </c>
      <c r="G205" s="3">
        <f t="shared" si="28"/>
        <v>1.4398897650803835</v>
      </c>
      <c r="H205" s="3">
        <f t="shared" si="29"/>
        <v>0.91044370512877348</v>
      </c>
      <c r="I205" s="2">
        <v>57696.227066312356</v>
      </c>
      <c r="J205" s="2">
        <f t="shared" si="25"/>
        <v>17267.970658186856</v>
      </c>
      <c r="K205" s="3">
        <f t="shared" si="30"/>
        <v>9.756608657472329</v>
      </c>
      <c r="L205" s="3">
        <f t="shared" si="31"/>
        <v>95.191412495064</v>
      </c>
      <c r="M205" s="1">
        <v>0</v>
      </c>
      <c r="N205" s="1">
        <v>0</v>
      </c>
      <c r="O205" s="1">
        <v>0</v>
      </c>
      <c r="P205" s="1">
        <v>0</v>
      </c>
    </row>
    <row r="206" spans="1:16" x14ac:dyDescent="0.3">
      <c r="A206" s="1" t="s">
        <v>31</v>
      </c>
      <c r="B206" s="1">
        <v>2014</v>
      </c>
      <c r="C206" s="1">
        <v>3369365</v>
      </c>
      <c r="D206" s="1">
        <v>7960</v>
      </c>
      <c r="E206" s="1">
        <v>4915</v>
      </c>
      <c r="F206" s="3">
        <f t="shared" si="27"/>
        <v>2.3624629566698769</v>
      </c>
      <c r="G206" s="3">
        <f t="shared" si="28"/>
        <v>1.4587318381950307</v>
      </c>
      <c r="H206" s="3">
        <f t="shared" si="29"/>
        <v>0.90373111847484622</v>
      </c>
      <c r="I206" s="2">
        <v>58216.982016017188</v>
      </c>
      <c r="J206" s="2">
        <f t="shared" si="25"/>
        <v>17278.324555522238</v>
      </c>
      <c r="K206" s="3">
        <f t="shared" si="30"/>
        <v>9.7572080790647959</v>
      </c>
      <c r="L206" s="3">
        <f t="shared" si="31"/>
        <v>95.203109498167322</v>
      </c>
      <c r="M206" s="1">
        <v>0</v>
      </c>
      <c r="N206" s="1">
        <v>0</v>
      </c>
      <c r="O206" s="1">
        <v>0</v>
      </c>
      <c r="P206" s="1">
        <v>0</v>
      </c>
    </row>
    <row r="207" spans="1:16" x14ac:dyDescent="0.3">
      <c r="A207" s="1" t="s">
        <v>31</v>
      </c>
      <c r="B207" s="1">
        <v>2015</v>
      </c>
      <c r="C207" s="1">
        <v>3397532</v>
      </c>
      <c r="D207" s="1">
        <v>7297</v>
      </c>
      <c r="E207" s="1">
        <v>4728</v>
      </c>
      <c r="F207" s="3">
        <f t="shared" si="27"/>
        <v>2.1477354738675016</v>
      </c>
      <c r="G207" s="3">
        <f t="shared" si="28"/>
        <v>1.3915983719947302</v>
      </c>
      <c r="H207" s="3">
        <f t="shared" si="29"/>
        <v>0.75613710187277139</v>
      </c>
      <c r="I207" s="2">
        <v>61157.16537278943</v>
      </c>
      <c r="J207" s="2">
        <f t="shared" si="25"/>
        <v>18000.467802154457</v>
      </c>
      <c r="K207" s="3">
        <f t="shared" si="30"/>
        <v>9.7981530255491744</v>
      </c>
      <c r="L207" s="3">
        <f t="shared" si="31"/>
        <v>96.003802712078439</v>
      </c>
      <c r="M207" s="1">
        <v>0</v>
      </c>
      <c r="N207" s="1">
        <v>0</v>
      </c>
      <c r="O207" s="1">
        <v>0</v>
      </c>
      <c r="P207" s="1">
        <v>0</v>
      </c>
    </row>
    <row r="208" spans="1:16" x14ac:dyDescent="0.3">
      <c r="A208" s="1" t="s">
        <v>31</v>
      </c>
      <c r="B208" s="1">
        <v>2016</v>
      </c>
      <c r="C208" s="1">
        <v>3425656</v>
      </c>
      <c r="D208" s="1">
        <v>8196</v>
      </c>
      <c r="E208" s="1">
        <v>4913</v>
      </c>
      <c r="F208" s="3">
        <f t="shared" si="27"/>
        <v>2.3925344517955103</v>
      </c>
      <c r="G208" s="3">
        <f t="shared" si="28"/>
        <v>1.4341778625758104</v>
      </c>
      <c r="H208" s="3">
        <f t="shared" si="29"/>
        <v>0.95835658921969991</v>
      </c>
      <c r="I208" s="2">
        <v>60129.784750580176</v>
      </c>
      <c r="J208" s="2">
        <f t="shared" si="25"/>
        <v>17552.779599171714</v>
      </c>
      <c r="K208" s="3">
        <f t="shared" si="30"/>
        <v>9.7729675980721371</v>
      </c>
      <c r="L208" s="3">
        <f t="shared" si="31"/>
        <v>95.510895672967877</v>
      </c>
      <c r="M208" s="1">
        <v>0</v>
      </c>
      <c r="N208" s="1">
        <v>0</v>
      </c>
      <c r="O208" s="1">
        <v>0</v>
      </c>
      <c r="P208" s="1">
        <v>0</v>
      </c>
    </row>
    <row r="209" spans="1:16" x14ac:dyDescent="0.3">
      <c r="A209" s="1" t="s">
        <v>31</v>
      </c>
      <c r="B209" s="1">
        <v>2017</v>
      </c>
      <c r="C209" s="1">
        <v>3453674</v>
      </c>
      <c r="D209" s="1">
        <v>7081</v>
      </c>
      <c r="E209" s="1">
        <v>4507</v>
      </c>
      <c r="F209" s="3">
        <f t="shared" si="27"/>
        <v>2.0502803680949619</v>
      </c>
      <c r="G209" s="3">
        <f t="shared" si="28"/>
        <v>1.304987094902414</v>
      </c>
      <c r="H209" s="3">
        <f t="shared" si="29"/>
        <v>0.7452932731925479</v>
      </c>
      <c r="I209" s="2">
        <v>63205.435177263047</v>
      </c>
      <c r="J209" s="2">
        <f t="shared" si="25"/>
        <v>18300.926832487097</v>
      </c>
      <c r="K209" s="3">
        <f t="shared" si="30"/>
        <v>9.8147069841310124</v>
      </c>
      <c r="L209" s="3">
        <f t="shared" si="31"/>
        <v>96.328473184350074</v>
      </c>
      <c r="M209" s="1">
        <v>0</v>
      </c>
      <c r="N209" s="1">
        <v>0</v>
      </c>
      <c r="O209" s="1">
        <v>0</v>
      </c>
      <c r="P209" s="1">
        <v>0</v>
      </c>
    </row>
    <row r="210" spans="1:16" x14ac:dyDescent="0.3">
      <c r="A210" s="1" t="s">
        <v>31</v>
      </c>
      <c r="B210" s="1">
        <v>2018</v>
      </c>
      <c r="C210" s="1">
        <v>3481514</v>
      </c>
      <c r="D210" s="1">
        <v>7466</v>
      </c>
      <c r="E210" s="1">
        <v>4184</v>
      </c>
      <c r="F210" s="3">
        <f t="shared" si="27"/>
        <v>2.1444693314460315</v>
      </c>
      <c r="G210" s="3">
        <f t="shared" si="28"/>
        <v>1.2017760089432357</v>
      </c>
      <c r="H210" s="3">
        <f t="shared" si="29"/>
        <v>0.94269332250279581</v>
      </c>
      <c r="I210" s="2">
        <v>60348.6990164897</v>
      </c>
      <c r="J210" s="2">
        <f t="shared" si="25"/>
        <v>17334.038874032878</v>
      </c>
      <c r="K210" s="3">
        <f t="shared" si="30"/>
        <v>9.7604274123381867</v>
      </c>
      <c r="L210" s="3">
        <f t="shared" si="31"/>
        <v>95.265943271522715</v>
      </c>
      <c r="M210" s="1">
        <v>0</v>
      </c>
      <c r="N210" s="1">
        <v>0</v>
      </c>
      <c r="O210" s="1">
        <v>0</v>
      </c>
      <c r="P210" s="1">
        <v>0</v>
      </c>
    </row>
    <row r="211" spans="1:16" x14ac:dyDescent="0.3">
      <c r="A211" s="1" t="s">
        <v>31</v>
      </c>
      <c r="B211" s="1">
        <v>2019</v>
      </c>
      <c r="C211" s="1">
        <v>3509113</v>
      </c>
      <c r="D211" s="1">
        <v>7374</v>
      </c>
      <c r="E211" s="1">
        <v>3909</v>
      </c>
      <c r="F211" s="3">
        <f t="shared" si="27"/>
        <v>2.1013857347996492</v>
      </c>
      <c r="G211" s="3">
        <f t="shared" si="28"/>
        <v>1.1139567178372427</v>
      </c>
      <c r="H211" s="3">
        <f t="shared" si="29"/>
        <v>0.98742901696240648</v>
      </c>
      <c r="I211" s="2">
        <v>59798.167538062706</v>
      </c>
      <c r="J211" s="2">
        <f t="shared" si="25"/>
        <v>17040.821295313861</v>
      </c>
      <c r="K211" s="3">
        <f t="shared" si="30"/>
        <v>9.7433669973036157</v>
      </c>
      <c r="L211" s="3">
        <f t="shared" si="31"/>
        <v>94.933200444145271</v>
      </c>
      <c r="M211" s="1">
        <v>0</v>
      </c>
      <c r="N211" s="1">
        <v>0</v>
      </c>
      <c r="O211" s="1">
        <v>0</v>
      </c>
      <c r="P211" s="1">
        <v>0</v>
      </c>
    </row>
    <row r="212" spans="1:16" x14ac:dyDescent="0.3">
      <c r="A212" s="1" t="s">
        <v>32</v>
      </c>
      <c r="B212" s="1">
        <v>2010</v>
      </c>
      <c r="C212" s="1">
        <v>879246</v>
      </c>
      <c r="D212" s="1">
        <v>489</v>
      </c>
      <c r="E212" s="1">
        <v>297</v>
      </c>
      <c r="F212" s="3">
        <f t="shared" si="27"/>
        <v>0.55615834476358161</v>
      </c>
      <c r="G212" s="3">
        <f t="shared" si="28"/>
        <v>0.33778942412021212</v>
      </c>
      <c r="H212" s="3">
        <f t="shared" si="29"/>
        <v>0.21836892064336949</v>
      </c>
      <c r="I212" s="4">
        <v>8527.7957538974315</v>
      </c>
      <c r="J212" s="4">
        <f t="shared" si="25"/>
        <v>9698.9872616963075</v>
      </c>
      <c r="K212" s="3">
        <f t="shared" si="30"/>
        <v>9.1797767530300973</v>
      </c>
      <c r="L212" s="3">
        <f t="shared" si="31"/>
        <v>84.268301235471796</v>
      </c>
      <c r="M212" s="1">
        <v>0</v>
      </c>
      <c r="N212" s="1">
        <v>0</v>
      </c>
      <c r="O212" s="1">
        <v>0</v>
      </c>
      <c r="P212" s="1">
        <v>1</v>
      </c>
    </row>
    <row r="213" spans="1:16" x14ac:dyDescent="0.3">
      <c r="A213" s="1" t="s">
        <v>32</v>
      </c>
      <c r="B213" s="1">
        <v>2011</v>
      </c>
      <c r="C213" s="1">
        <v>888809</v>
      </c>
      <c r="D213" s="1">
        <v>544</v>
      </c>
      <c r="E213" s="1">
        <v>329</v>
      </c>
      <c r="F213" s="3">
        <f t="shared" si="27"/>
        <v>0.61205500844388383</v>
      </c>
      <c r="G213" s="3">
        <f t="shared" si="28"/>
        <v>0.37015826797433415</v>
      </c>
      <c r="H213" s="3">
        <f t="shared" si="29"/>
        <v>0.24189674046954968</v>
      </c>
      <c r="I213" s="4">
        <v>9159.209682071385</v>
      </c>
      <c r="J213" s="4">
        <f t="shared" si="25"/>
        <v>10305.037057535854</v>
      </c>
      <c r="K213" s="3">
        <f t="shared" si="30"/>
        <v>9.2403880893914412</v>
      </c>
      <c r="L213" s="3">
        <f t="shared" si="31"/>
        <v>85.384772042567207</v>
      </c>
      <c r="M213" s="1">
        <v>0</v>
      </c>
      <c r="N213" s="1">
        <v>0</v>
      </c>
      <c r="O213" s="1">
        <v>0</v>
      </c>
      <c r="P213" s="1">
        <v>1</v>
      </c>
    </row>
    <row r="214" spans="1:16" x14ac:dyDescent="0.3">
      <c r="A214" s="1" t="s">
        <v>32</v>
      </c>
      <c r="B214" s="1">
        <v>2012</v>
      </c>
      <c r="C214" s="1">
        <v>898484</v>
      </c>
      <c r="D214" s="1">
        <v>567</v>
      </c>
      <c r="E214" s="1">
        <v>351</v>
      </c>
      <c r="F214" s="3">
        <f t="shared" si="27"/>
        <v>0.63106299054852399</v>
      </c>
      <c r="G214" s="3">
        <f t="shared" si="28"/>
        <v>0.39065804176813385</v>
      </c>
      <c r="H214" s="3">
        <f t="shared" si="29"/>
        <v>0.24040494878039015</v>
      </c>
      <c r="I214" s="4">
        <v>9524.2971710112124</v>
      </c>
      <c r="J214" s="4">
        <f t="shared" ref="J214:J241" si="32">I214/(C214/1000000)</f>
        <v>10600.408210954467</v>
      </c>
      <c r="K214" s="3">
        <f t="shared" si="30"/>
        <v>9.2686477898260513</v>
      </c>
      <c r="L214" s="3">
        <f t="shared" si="31"/>
        <v>85.907831851847348</v>
      </c>
      <c r="M214" s="1">
        <v>0</v>
      </c>
      <c r="N214" s="1">
        <v>0</v>
      </c>
      <c r="O214" s="1">
        <v>0</v>
      </c>
      <c r="P214" s="1">
        <v>1</v>
      </c>
    </row>
    <row r="215" spans="1:16" x14ac:dyDescent="0.3">
      <c r="A215" s="1" t="s">
        <v>32</v>
      </c>
      <c r="B215" s="1">
        <v>2013</v>
      </c>
      <c r="C215" s="1">
        <v>908268</v>
      </c>
      <c r="D215" s="1">
        <v>795</v>
      </c>
      <c r="E215" s="1">
        <v>571</v>
      </c>
      <c r="F215" s="3">
        <f t="shared" si="27"/>
        <v>0.8752923146031788</v>
      </c>
      <c r="G215" s="3">
        <f t="shared" si="28"/>
        <v>0.62866907124328952</v>
      </c>
      <c r="H215" s="3">
        <f t="shared" si="29"/>
        <v>0.24662324335988928</v>
      </c>
      <c r="I215" s="4">
        <v>9966.1350026270702</v>
      </c>
      <c r="J215" s="4">
        <f t="shared" si="32"/>
        <v>10972.680973707178</v>
      </c>
      <c r="K215" s="3">
        <f t="shared" si="30"/>
        <v>9.3031639148150447</v>
      </c>
      <c r="L215" s="3">
        <f t="shared" si="31"/>
        <v>86.548858825916781</v>
      </c>
      <c r="M215" s="1">
        <v>0</v>
      </c>
      <c r="N215" s="1">
        <v>0</v>
      </c>
      <c r="O215" s="1">
        <v>0</v>
      </c>
      <c r="P215" s="1">
        <v>1</v>
      </c>
    </row>
    <row r="216" spans="1:16" x14ac:dyDescent="0.3">
      <c r="A216" s="1" t="s">
        <v>32</v>
      </c>
      <c r="B216" s="1">
        <v>2014</v>
      </c>
      <c r="C216" s="1">
        <v>918147</v>
      </c>
      <c r="D216" s="1">
        <v>816</v>
      </c>
      <c r="E216" s="1">
        <v>593</v>
      </c>
      <c r="F216" s="3">
        <f t="shared" si="27"/>
        <v>0.88874657326114448</v>
      </c>
      <c r="G216" s="3">
        <f t="shared" si="28"/>
        <v>0.64586607591159151</v>
      </c>
      <c r="H216" s="3">
        <f t="shared" si="29"/>
        <v>0.24288049734955297</v>
      </c>
      <c r="I216" s="4">
        <v>10052.855768892619</v>
      </c>
      <c r="J216" s="4">
        <f t="shared" si="32"/>
        <v>10949.069995210592</v>
      </c>
      <c r="K216" s="3">
        <f t="shared" si="30"/>
        <v>9.3010097996934871</v>
      </c>
      <c r="L216" s="3">
        <f t="shared" si="31"/>
        <v>86.508783293994284</v>
      </c>
      <c r="M216" s="1">
        <v>0</v>
      </c>
      <c r="N216" s="1">
        <v>0</v>
      </c>
      <c r="O216" s="1">
        <v>0</v>
      </c>
      <c r="P216" s="1">
        <v>1</v>
      </c>
    </row>
    <row r="217" spans="1:16" x14ac:dyDescent="0.3">
      <c r="A217" s="1" t="s">
        <v>32</v>
      </c>
      <c r="B217" s="1">
        <v>2015</v>
      </c>
      <c r="C217" s="1">
        <v>928097</v>
      </c>
      <c r="D217" s="1">
        <v>833</v>
      </c>
      <c r="E217" s="1">
        <v>615</v>
      </c>
      <c r="F217" s="3">
        <f t="shared" si="27"/>
        <v>0.89753549467350935</v>
      </c>
      <c r="G217" s="3">
        <f t="shared" si="28"/>
        <v>0.66264625357047813</v>
      </c>
      <c r="H217" s="3">
        <f t="shared" si="29"/>
        <v>0.23488924110303122</v>
      </c>
      <c r="I217" s="4">
        <v>10290.198544422745</v>
      </c>
      <c r="J217" s="4">
        <f t="shared" si="32"/>
        <v>11087.41709586686</v>
      </c>
      <c r="K217" s="3">
        <f t="shared" si="30"/>
        <v>9.3135661493287181</v>
      </c>
      <c r="L217" s="3">
        <f t="shared" si="31"/>
        <v>86.742514417921768</v>
      </c>
      <c r="M217" s="1">
        <v>0</v>
      </c>
      <c r="N217" s="1">
        <v>0</v>
      </c>
      <c r="O217" s="1">
        <v>0</v>
      </c>
      <c r="P217" s="1">
        <v>1</v>
      </c>
    </row>
    <row r="218" spans="1:16" x14ac:dyDescent="0.3">
      <c r="A218" s="1" t="s">
        <v>32</v>
      </c>
      <c r="B218" s="1">
        <v>2016</v>
      </c>
      <c r="C218" s="1">
        <v>938109</v>
      </c>
      <c r="D218" s="1">
        <v>853</v>
      </c>
      <c r="E218" s="1">
        <v>582</v>
      </c>
      <c r="F218" s="3">
        <f t="shared" si="27"/>
        <v>0.90927600097643235</v>
      </c>
      <c r="G218" s="3">
        <f t="shared" si="28"/>
        <v>0.6203969901152212</v>
      </c>
      <c r="H218" s="3">
        <f t="shared" si="29"/>
        <v>0.28887901086121115</v>
      </c>
      <c r="I218" s="4">
        <v>10197.838567679752</v>
      </c>
      <c r="J218" s="4">
        <f t="shared" si="32"/>
        <v>10870.632909054013</v>
      </c>
      <c r="K218" s="3">
        <f t="shared" si="30"/>
        <v>9.2938202037241844</v>
      </c>
      <c r="L218" s="3">
        <f t="shared" si="31"/>
        <v>86.375093979151842</v>
      </c>
      <c r="M218" s="1">
        <v>0</v>
      </c>
      <c r="N218" s="1">
        <v>0</v>
      </c>
      <c r="O218" s="1">
        <v>0</v>
      </c>
      <c r="P218" s="1">
        <v>0</v>
      </c>
    </row>
    <row r="219" spans="1:16" x14ac:dyDescent="0.3">
      <c r="A219" s="1" t="s">
        <v>32</v>
      </c>
      <c r="B219" s="1">
        <v>2017</v>
      </c>
      <c r="C219" s="1">
        <v>948172</v>
      </c>
      <c r="D219" s="1">
        <v>911</v>
      </c>
      <c r="E219" s="1">
        <v>578</v>
      </c>
      <c r="F219" s="3">
        <f t="shared" si="27"/>
        <v>0.96079614247204104</v>
      </c>
      <c r="G219" s="3">
        <f t="shared" si="28"/>
        <v>0.60959403989993377</v>
      </c>
      <c r="H219" s="3">
        <f t="shared" si="29"/>
        <v>0.35120210257210727</v>
      </c>
      <c r="I219" s="4">
        <v>10505.017150930138</v>
      </c>
      <c r="J219" s="4">
        <f t="shared" si="32"/>
        <v>11079.231564452586</v>
      </c>
      <c r="K219" s="3">
        <f t="shared" si="30"/>
        <v>9.3128276045074614</v>
      </c>
      <c r="L219" s="3">
        <f t="shared" si="31"/>
        <v>86.728757991276183</v>
      </c>
      <c r="M219" s="1">
        <v>0</v>
      </c>
      <c r="N219" s="1">
        <v>0</v>
      </c>
      <c r="O219" s="1">
        <v>0</v>
      </c>
      <c r="P219" s="1">
        <v>0</v>
      </c>
    </row>
    <row r="220" spans="1:16" x14ac:dyDescent="0.3">
      <c r="A220" s="1" t="s">
        <v>32</v>
      </c>
      <c r="B220" s="1">
        <v>2018</v>
      </c>
      <c r="C220" s="1">
        <v>958251</v>
      </c>
      <c r="D220" s="1">
        <v>981</v>
      </c>
      <c r="E220" s="1">
        <v>565</v>
      </c>
      <c r="F220" s="3">
        <f t="shared" si="27"/>
        <v>1.0237401265430455</v>
      </c>
      <c r="G220" s="3">
        <f t="shared" si="28"/>
        <v>0.58961587308544428</v>
      </c>
      <c r="H220" s="3">
        <f t="shared" si="29"/>
        <v>0.43412425345760119</v>
      </c>
      <c r="I220" s="4">
        <v>10383.617036155212</v>
      </c>
      <c r="J220" s="4">
        <f t="shared" si="32"/>
        <v>10836.00960098681</v>
      </c>
      <c r="K220" s="3">
        <f t="shared" si="30"/>
        <v>9.2906300892314313</v>
      </c>
      <c r="L220" s="3">
        <f t="shared" si="31"/>
        <v>86.31580745493244</v>
      </c>
      <c r="M220" s="1">
        <v>0</v>
      </c>
      <c r="N220" s="1">
        <v>0</v>
      </c>
      <c r="O220" s="1">
        <v>0</v>
      </c>
      <c r="P220" s="1">
        <v>0</v>
      </c>
    </row>
    <row r="221" spans="1:16" x14ac:dyDescent="0.3">
      <c r="A221" s="1" t="s">
        <v>32</v>
      </c>
      <c r="B221" s="1">
        <v>2019</v>
      </c>
      <c r="C221" s="1">
        <v>968309</v>
      </c>
      <c r="D221" s="1">
        <v>815</v>
      </c>
      <c r="E221" s="1">
        <v>395</v>
      </c>
      <c r="F221" s="3">
        <f t="shared" si="27"/>
        <v>0.84167347406664605</v>
      </c>
      <c r="G221" s="3">
        <f t="shared" si="28"/>
        <v>0.40792763467033766</v>
      </c>
      <c r="H221" s="3">
        <f t="shared" si="29"/>
        <v>0.4337458393963084</v>
      </c>
      <c r="I221" s="4">
        <v>9619.1989252647018</v>
      </c>
      <c r="J221" s="4">
        <f t="shared" si="32"/>
        <v>9934.0178860928718</v>
      </c>
      <c r="K221" s="3">
        <f t="shared" si="30"/>
        <v>9.2037202961582132</v>
      </c>
      <c r="L221" s="3">
        <f t="shared" si="31"/>
        <v>84.708467289914623</v>
      </c>
      <c r="M221" s="1">
        <v>0</v>
      </c>
      <c r="N221" s="1">
        <v>0</v>
      </c>
      <c r="O221" s="1">
        <v>0</v>
      </c>
      <c r="P221" s="1">
        <v>0</v>
      </c>
    </row>
    <row r="222" spans="1:16" x14ac:dyDescent="0.3">
      <c r="A222" s="1" t="s">
        <v>33</v>
      </c>
      <c r="B222" s="1">
        <v>2010</v>
      </c>
      <c r="C222" s="1">
        <v>131661</v>
      </c>
      <c r="D222" s="1">
        <v>1903</v>
      </c>
      <c r="E222" s="1">
        <v>368</v>
      </c>
      <c r="F222" s="3">
        <f t="shared" si="27"/>
        <v>14.4537866186646</v>
      </c>
      <c r="G222" s="3">
        <f t="shared" si="28"/>
        <v>2.7950570024532704</v>
      </c>
      <c r="H222" s="3">
        <f t="shared" si="29"/>
        <v>11.658729616211328</v>
      </c>
      <c r="I222" s="4">
        <v>5540.1812515020256</v>
      </c>
      <c r="J222" s="4">
        <f t="shared" si="32"/>
        <v>42079.136961606135</v>
      </c>
      <c r="K222" s="3">
        <f t="shared" si="30"/>
        <v>10.647307337733734</v>
      </c>
      <c r="L222" s="3">
        <f t="shared" si="31"/>
        <v>113.36515354415862</v>
      </c>
      <c r="M222" s="1">
        <v>1</v>
      </c>
      <c r="N222" s="1">
        <v>0</v>
      </c>
      <c r="O222" s="1">
        <v>1</v>
      </c>
      <c r="P222" s="1">
        <v>0</v>
      </c>
    </row>
    <row r="223" spans="1:16" x14ac:dyDescent="0.3">
      <c r="A223" s="1" t="s">
        <v>33</v>
      </c>
      <c r="B223" s="1">
        <v>2011</v>
      </c>
      <c r="C223" s="1">
        <v>135742</v>
      </c>
      <c r="D223" s="1">
        <v>1981</v>
      </c>
      <c r="E223" s="1">
        <v>473</v>
      </c>
      <c r="F223" s="3">
        <f t="shared" si="27"/>
        <v>14.593861885046632</v>
      </c>
      <c r="G223" s="3">
        <f t="shared" si="28"/>
        <v>3.4845515757834713</v>
      </c>
      <c r="H223" s="3">
        <f t="shared" si="29"/>
        <v>11.109310309263162</v>
      </c>
      <c r="I223" s="4">
        <v>6061.4614020555482</v>
      </c>
      <c r="J223" s="4">
        <f t="shared" si="32"/>
        <v>44654.280930408779</v>
      </c>
      <c r="K223" s="3">
        <f t="shared" si="30"/>
        <v>10.706705459209449</v>
      </c>
      <c r="L223" s="3">
        <f t="shared" si="31"/>
        <v>114.63354179026541</v>
      </c>
      <c r="M223" s="1">
        <v>1</v>
      </c>
      <c r="N223" s="1">
        <v>0</v>
      </c>
      <c r="O223" s="1">
        <v>1</v>
      </c>
      <c r="P223" s="1">
        <v>0</v>
      </c>
    </row>
    <row r="224" spans="1:16" x14ac:dyDescent="0.3">
      <c r="A224" s="1" t="s">
        <v>33</v>
      </c>
      <c r="B224" s="1">
        <v>2012</v>
      </c>
      <c r="C224" s="1">
        <v>139852</v>
      </c>
      <c r="D224" s="1">
        <v>2034</v>
      </c>
      <c r="E224" s="1">
        <v>510</v>
      </c>
      <c r="F224" s="3">
        <f t="shared" si="27"/>
        <v>14.543946457683838</v>
      </c>
      <c r="G224" s="3">
        <f t="shared" si="28"/>
        <v>3.6467122386522894</v>
      </c>
      <c r="H224" s="3">
        <f t="shared" si="29"/>
        <v>10.897234219031548</v>
      </c>
      <c r="I224" s="4">
        <v>6365.899831617563</v>
      </c>
      <c r="J224" s="4">
        <f t="shared" si="32"/>
        <v>45518.832992145719</v>
      </c>
      <c r="K224" s="3">
        <f t="shared" si="30"/>
        <v>10.725881431216425</v>
      </c>
      <c r="L224" s="3">
        <f t="shared" si="31"/>
        <v>115.04453247651331</v>
      </c>
      <c r="M224" s="1">
        <v>1</v>
      </c>
      <c r="N224" s="1">
        <v>0</v>
      </c>
      <c r="O224" s="1">
        <v>1</v>
      </c>
      <c r="P224" s="1">
        <v>0</v>
      </c>
    </row>
    <row r="225" spans="1:16" x14ac:dyDescent="0.3">
      <c r="A225" s="1" t="s">
        <v>33</v>
      </c>
      <c r="B225" s="1">
        <v>2013</v>
      </c>
      <c r="C225" s="1">
        <v>143987</v>
      </c>
      <c r="D225" s="1">
        <v>2088</v>
      </c>
      <c r="E225" s="1">
        <v>618</v>
      </c>
      <c r="F225" s="3">
        <f t="shared" si="27"/>
        <v>14.501309145964566</v>
      </c>
      <c r="G225" s="3">
        <f t="shared" si="28"/>
        <v>4.2920541437768689</v>
      </c>
      <c r="H225" s="3">
        <f t="shared" si="29"/>
        <v>10.209255002187696</v>
      </c>
      <c r="I225" s="4">
        <v>6591.110256967283</v>
      </c>
      <c r="J225" s="4">
        <f t="shared" si="32"/>
        <v>45775.731538036649</v>
      </c>
      <c r="K225" s="3">
        <f t="shared" si="30"/>
        <v>10.731509350584576</v>
      </c>
      <c r="L225" s="3">
        <f t="shared" si="31"/>
        <v>115.16529294168417</v>
      </c>
      <c r="M225" s="1">
        <v>1</v>
      </c>
      <c r="N225" s="1">
        <v>0</v>
      </c>
      <c r="O225" s="1">
        <v>1</v>
      </c>
      <c r="P225" s="1">
        <v>0</v>
      </c>
    </row>
    <row r="226" spans="1:16" x14ac:dyDescent="0.3">
      <c r="A226" s="1" t="s">
        <v>33</v>
      </c>
      <c r="B226" s="1">
        <v>2014</v>
      </c>
      <c r="C226" s="1">
        <v>148143</v>
      </c>
      <c r="D226" s="1">
        <v>2144</v>
      </c>
      <c r="E226" s="1">
        <v>660</v>
      </c>
      <c r="F226" s="3">
        <f t="shared" si="27"/>
        <v>14.472502919476451</v>
      </c>
      <c r="G226" s="3">
        <f t="shared" si="28"/>
        <v>4.4551548166298778</v>
      </c>
      <c r="H226" s="3">
        <f t="shared" si="29"/>
        <v>10.017348102846572</v>
      </c>
      <c r="I226" s="4">
        <v>6465.033772397388</v>
      </c>
      <c r="J226" s="4">
        <f t="shared" si="32"/>
        <v>43640.494470865233</v>
      </c>
      <c r="K226" s="3">
        <f t="shared" si="30"/>
        <v>10.683740770562586</v>
      </c>
      <c r="L226" s="3">
        <f t="shared" si="31"/>
        <v>114.14231685258125</v>
      </c>
      <c r="M226" s="1">
        <v>1</v>
      </c>
      <c r="N226" s="1">
        <v>0</v>
      </c>
      <c r="O226" s="1">
        <v>1</v>
      </c>
      <c r="P226" s="1">
        <v>0</v>
      </c>
    </row>
    <row r="227" spans="1:16" x14ac:dyDescent="0.3">
      <c r="A227" s="1" t="s">
        <v>33</v>
      </c>
      <c r="B227" s="1">
        <v>2015</v>
      </c>
      <c r="C227" s="1">
        <v>152317</v>
      </c>
      <c r="D227" s="1">
        <v>2135</v>
      </c>
      <c r="E227" s="1">
        <v>681</v>
      </c>
      <c r="F227" s="3">
        <f t="shared" si="27"/>
        <v>14.016820184221064</v>
      </c>
      <c r="G227" s="3">
        <f t="shared" si="28"/>
        <v>4.4709388971684056</v>
      </c>
      <c r="H227" s="3">
        <f t="shared" si="29"/>
        <v>9.5458812870526586</v>
      </c>
      <c r="I227" s="4">
        <v>6622.1178256617786</v>
      </c>
      <c r="J227" s="4">
        <f t="shared" si="32"/>
        <v>43475.894520386944</v>
      </c>
      <c r="K227" s="3">
        <f t="shared" si="30"/>
        <v>10.679961914522874</v>
      </c>
      <c r="L227" s="3">
        <f t="shared" si="31"/>
        <v>114.06158649565909</v>
      </c>
      <c r="M227" s="1">
        <v>1</v>
      </c>
      <c r="N227" s="1">
        <v>0</v>
      </c>
      <c r="O227" s="1">
        <v>1</v>
      </c>
      <c r="P227" s="1">
        <v>0</v>
      </c>
    </row>
    <row r="228" spans="1:16" x14ac:dyDescent="0.3">
      <c r="A228" s="1" t="s">
        <v>33</v>
      </c>
      <c r="B228" s="1">
        <v>2016</v>
      </c>
      <c r="C228" s="1">
        <v>156509</v>
      </c>
      <c r="D228" s="1">
        <v>2356</v>
      </c>
      <c r="E228" s="1">
        <v>818</v>
      </c>
      <c r="F228" s="3">
        <f t="shared" si="27"/>
        <v>15.05344740558051</v>
      </c>
      <c r="G228" s="3">
        <f t="shared" si="28"/>
        <v>5.2265364931090224</v>
      </c>
      <c r="H228" s="3">
        <f t="shared" si="29"/>
        <v>9.8269109124714866</v>
      </c>
      <c r="I228" s="4">
        <v>6387.3053183835782</v>
      </c>
      <c r="J228" s="4">
        <f t="shared" si="32"/>
        <v>40811.105549096712</v>
      </c>
      <c r="K228" s="3">
        <f t="shared" si="30"/>
        <v>10.616709518184763</v>
      </c>
      <c r="L228" s="3">
        <f t="shared" si="31"/>
        <v>112.71452099351494</v>
      </c>
      <c r="M228" s="1">
        <v>1</v>
      </c>
      <c r="N228" s="1">
        <v>0</v>
      </c>
      <c r="O228" s="1">
        <v>1</v>
      </c>
      <c r="P228" s="1">
        <v>0</v>
      </c>
    </row>
    <row r="229" spans="1:16" x14ac:dyDescent="0.3">
      <c r="A229" s="1" t="s">
        <v>33</v>
      </c>
      <c r="B229" s="1">
        <v>2017</v>
      </c>
      <c r="C229" s="1">
        <v>160720</v>
      </c>
      <c r="D229" s="1">
        <v>2321</v>
      </c>
      <c r="E229" s="1">
        <v>827</v>
      </c>
      <c r="F229" s="3">
        <f t="shared" si="27"/>
        <v>14.441264310602289</v>
      </c>
      <c r="G229" s="3">
        <f t="shared" si="28"/>
        <v>5.1455948232951716</v>
      </c>
      <c r="H229" s="3">
        <f t="shared" si="29"/>
        <v>9.2956694873071175</v>
      </c>
      <c r="I229" s="4">
        <v>6265.4277471286878</v>
      </c>
      <c r="J229" s="4">
        <f t="shared" si="32"/>
        <v>38983.497679994325</v>
      </c>
      <c r="K229" s="3">
        <f t="shared" si="30"/>
        <v>10.57089369915391</v>
      </c>
      <c r="L229" s="3">
        <f t="shared" si="31"/>
        <v>111.74379359881183</v>
      </c>
      <c r="M229" s="1">
        <v>1</v>
      </c>
      <c r="N229" s="1">
        <v>0</v>
      </c>
      <c r="O229" s="1">
        <v>1</v>
      </c>
      <c r="P229" s="1">
        <v>0</v>
      </c>
    </row>
    <row r="230" spans="1:16" x14ac:dyDescent="0.3">
      <c r="A230" s="1" t="s">
        <v>33</v>
      </c>
      <c r="B230" s="1">
        <v>2018</v>
      </c>
      <c r="C230" s="1">
        <v>164944</v>
      </c>
      <c r="D230" s="1">
        <v>2357</v>
      </c>
      <c r="E230" s="1">
        <v>809</v>
      </c>
      <c r="F230" s="3">
        <f t="shared" si="27"/>
        <v>14.28969832185469</v>
      </c>
      <c r="G230" s="3">
        <f t="shared" si="28"/>
        <v>4.9046949267630229</v>
      </c>
      <c r="H230" s="3">
        <f t="shared" si="29"/>
        <v>9.3850033950916671</v>
      </c>
      <c r="I230" s="4">
        <v>6103.0763880527065</v>
      </c>
      <c r="J230" s="4">
        <f t="shared" si="32"/>
        <v>37000.899626859456</v>
      </c>
      <c r="K230" s="3">
        <f t="shared" si="30"/>
        <v>10.51869750557022</v>
      </c>
      <c r="L230" s="3">
        <f t="shared" si="31"/>
        <v>110.64299721368917</v>
      </c>
      <c r="M230" s="1">
        <v>1</v>
      </c>
      <c r="N230" s="1">
        <v>0</v>
      </c>
      <c r="O230" s="1">
        <v>1</v>
      </c>
      <c r="P230" s="1">
        <v>0</v>
      </c>
    </row>
    <row r="231" spans="1:16" x14ac:dyDescent="0.3">
      <c r="A231" s="1" t="s">
        <v>33</v>
      </c>
      <c r="B231" s="1">
        <v>2019</v>
      </c>
      <c r="C231" s="1">
        <v>169183</v>
      </c>
      <c r="D231" s="1">
        <v>2233</v>
      </c>
      <c r="E231" s="1">
        <v>688</v>
      </c>
      <c r="F231" s="3">
        <f t="shared" si="27"/>
        <v>13.198725640283007</v>
      </c>
      <c r="G231" s="3">
        <f t="shared" si="28"/>
        <v>4.0666024364150068</v>
      </c>
      <c r="H231" s="3">
        <f t="shared" si="29"/>
        <v>9.1321232038679998</v>
      </c>
      <c r="I231" s="4">
        <v>5534.1940332597269</v>
      </c>
      <c r="J231" s="4">
        <f t="shared" si="32"/>
        <v>32711.289155882841</v>
      </c>
      <c r="K231" s="3">
        <f t="shared" si="30"/>
        <v>10.395475531430614</v>
      </c>
      <c r="L231" s="3">
        <f t="shared" si="31"/>
        <v>108.06591152457261</v>
      </c>
      <c r="M231" s="1">
        <v>1</v>
      </c>
      <c r="N231" s="1">
        <v>0</v>
      </c>
      <c r="O231" s="1">
        <v>1</v>
      </c>
      <c r="P231" s="1">
        <v>0</v>
      </c>
    </row>
    <row r="232" spans="1:16" x14ac:dyDescent="0.3">
      <c r="A232" s="1" t="s">
        <v>34</v>
      </c>
      <c r="B232" s="1">
        <v>2010</v>
      </c>
      <c r="C232" s="1">
        <v>1489225</v>
      </c>
      <c r="D232" s="1">
        <v>1445</v>
      </c>
      <c r="E232" s="1">
        <v>1020</v>
      </c>
      <c r="F232" s="3">
        <f t="shared" si="27"/>
        <v>0.97030334569994459</v>
      </c>
      <c r="G232" s="3">
        <f t="shared" si="28"/>
        <v>0.68492000872937264</v>
      </c>
      <c r="H232" s="3">
        <f t="shared" si="29"/>
        <v>0.28538333697057194</v>
      </c>
      <c r="I232" s="2">
        <v>14783.365723689869</v>
      </c>
      <c r="J232" s="2">
        <f t="shared" si="32"/>
        <v>9926.885275018798</v>
      </c>
      <c r="K232" s="3">
        <f t="shared" si="30"/>
        <v>9.2030020396597187</v>
      </c>
      <c r="L232" s="3">
        <f t="shared" si="31"/>
        <v>84.69524654198095</v>
      </c>
      <c r="M232" s="1">
        <v>0</v>
      </c>
      <c r="N232" s="1">
        <v>0</v>
      </c>
      <c r="O232" s="1">
        <v>0</v>
      </c>
      <c r="P232" s="1">
        <v>1</v>
      </c>
    </row>
    <row r="233" spans="1:16" x14ac:dyDescent="0.3">
      <c r="A233" s="1" t="s">
        <v>34</v>
      </c>
      <c r="B233" s="1">
        <v>2011</v>
      </c>
      <c r="C233" s="1">
        <v>1509932</v>
      </c>
      <c r="D233" s="1">
        <v>2417</v>
      </c>
      <c r="E233" s="1">
        <v>1706</v>
      </c>
      <c r="F233" s="3">
        <f t="shared" si="27"/>
        <v>1.6007343377052741</v>
      </c>
      <c r="G233" s="3">
        <f t="shared" si="28"/>
        <v>1.1298522052648727</v>
      </c>
      <c r="H233" s="3">
        <f t="shared" si="29"/>
        <v>0.47088213244040134</v>
      </c>
      <c r="I233" s="2">
        <v>15878.76811222377</v>
      </c>
      <c r="J233" s="2">
        <f t="shared" si="32"/>
        <v>10516.214049522607</v>
      </c>
      <c r="K233" s="3">
        <f t="shared" si="30"/>
        <v>9.2606735402948264</v>
      </c>
      <c r="L233" s="3">
        <f t="shared" si="31"/>
        <v>85.76007441991672</v>
      </c>
      <c r="M233" s="1">
        <v>0</v>
      </c>
      <c r="N233" s="1">
        <v>0</v>
      </c>
      <c r="O233" s="1">
        <v>0</v>
      </c>
      <c r="P233" s="1">
        <v>1</v>
      </c>
    </row>
    <row r="234" spans="1:16" x14ac:dyDescent="0.3">
      <c r="A234" s="1" t="s">
        <v>34</v>
      </c>
      <c r="B234" s="1">
        <v>2012</v>
      </c>
      <c r="C234" s="1">
        <v>1530689</v>
      </c>
      <c r="D234" s="1">
        <v>2407</v>
      </c>
      <c r="E234" s="1">
        <v>1691</v>
      </c>
      <c r="F234" s="3">
        <f t="shared" si="27"/>
        <v>1.572494477976911</v>
      </c>
      <c r="G234" s="3">
        <f t="shared" si="28"/>
        <v>1.1047312680760102</v>
      </c>
      <c r="H234" s="3">
        <f t="shared" si="29"/>
        <v>0.46776320990090081</v>
      </c>
      <c r="I234" s="2">
        <v>15916.997668674225</v>
      </c>
      <c r="J234" s="2">
        <f t="shared" si="32"/>
        <v>10398.583689223758</v>
      </c>
      <c r="K234" s="3">
        <f t="shared" si="30"/>
        <v>9.2494248921271325</v>
      </c>
      <c r="L234" s="3">
        <f t="shared" si="31"/>
        <v>85.55186083510101</v>
      </c>
      <c r="M234" s="1">
        <v>0</v>
      </c>
      <c r="N234" s="1">
        <v>0</v>
      </c>
      <c r="O234" s="1">
        <v>0</v>
      </c>
      <c r="P234" s="1">
        <v>1</v>
      </c>
    </row>
    <row r="235" spans="1:16" x14ac:dyDescent="0.3">
      <c r="A235" s="1" t="s">
        <v>34</v>
      </c>
      <c r="B235" s="1">
        <v>2013</v>
      </c>
      <c r="C235" s="1">
        <v>1551460</v>
      </c>
      <c r="D235" s="1">
        <v>2780</v>
      </c>
      <c r="E235" s="1">
        <v>2002</v>
      </c>
      <c r="F235" s="3">
        <f t="shared" si="27"/>
        <v>1.7918605700437007</v>
      </c>
      <c r="G235" s="3">
        <f t="shared" si="28"/>
        <v>1.290397432096219</v>
      </c>
      <c r="H235" s="3">
        <f t="shared" si="29"/>
        <v>0.50146313794748165</v>
      </c>
      <c r="I235" s="2">
        <v>16084.46134639406</v>
      </c>
      <c r="J235" s="2">
        <f t="shared" si="32"/>
        <v>10367.306502516378</v>
      </c>
      <c r="K235" s="3">
        <f t="shared" si="30"/>
        <v>9.2464125280945559</v>
      </c>
      <c r="L235" s="3">
        <f t="shared" si="31"/>
        <v>85.496144639703957</v>
      </c>
      <c r="M235" s="1">
        <v>0</v>
      </c>
      <c r="N235" s="1">
        <v>0</v>
      </c>
      <c r="O235" s="1">
        <v>0</v>
      </c>
      <c r="P235" s="1">
        <v>1</v>
      </c>
    </row>
    <row r="236" spans="1:16" x14ac:dyDescent="0.3">
      <c r="A236" s="1" t="s">
        <v>34</v>
      </c>
      <c r="B236" s="1">
        <v>2014</v>
      </c>
      <c r="C236" s="1">
        <v>1572205</v>
      </c>
      <c r="D236" s="1">
        <v>2838</v>
      </c>
      <c r="E236" s="1">
        <v>2077</v>
      </c>
      <c r="F236" s="3">
        <f t="shared" si="27"/>
        <v>1.8051081124916917</v>
      </c>
      <c r="G236" s="3">
        <f t="shared" si="28"/>
        <v>1.3210745418059349</v>
      </c>
      <c r="H236" s="3">
        <f t="shared" si="29"/>
        <v>0.48403357068575681</v>
      </c>
      <c r="I236" s="2">
        <v>15558.510708799953</v>
      </c>
      <c r="J236" s="2">
        <f t="shared" si="32"/>
        <v>9895.9809368370861</v>
      </c>
      <c r="K236" s="3">
        <f t="shared" si="30"/>
        <v>9.199883987720133</v>
      </c>
      <c r="L236" s="3">
        <f t="shared" si="31"/>
        <v>84.637865387509294</v>
      </c>
      <c r="M236" s="1">
        <v>0</v>
      </c>
      <c r="N236" s="1">
        <v>0</v>
      </c>
      <c r="O236" s="1">
        <v>0</v>
      </c>
      <c r="P236" s="1">
        <v>1</v>
      </c>
    </row>
    <row r="237" spans="1:16" x14ac:dyDescent="0.3">
      <c r="A237" s="1" t="s">
        <v>34</v>
      </c>
      <c r="B237" s="1">
        <v>2015</v>
      </c>
      <c r="C237" s="1">
        <v>1592878</v>
      </c>
      <c r="D237" s="1">
        <v>2979</v>
      </c>
      <c r="E237" s="1">
        <v>2193</v>
      </c>
      <c r="F237" s="3">
        <f t="shared" si="27"/>
        <v>1.8701997265327288</v>
      </c>
      <c r="G237" s="3">
        <f t="shared" si="28"/>
        <v>1.37675327300647</v>
      </c>
      <c r="H237" s="3">
        <f t="shared" si="29"/>
        <v>0.49344645352625882</v>
      </c>
      <c r="I237" s="2">
        <v>15952.018538488686</v>
      </c>
      <c r="J237" s="2">
        <f t="shared" si="32"/>
        <v>10014.589025957221</v>
      </c>
      <c r="K237" s="3">
        <f t="shared" si="30"/>
        <v>9.2117982114074231</v>
      </c>
      <c r="L237" s="3">
        <f t="shared" si="31"/>
        <v>84.857226287689002</v>
      </c>
      <c r="M237" s="1">
        <v>0</v>
      </c>
      <c r="N237" s="1">
        <v>0</v>
      </c>
      <c r="O237" s="1">
        <v>0</v>
      </c>
      <c r="P237" s="1">
        <v>1</v>
      </c>
    </row>
    <row r="238" spans="1:16" x14ac:dyDescent="0.3">
      <c r="A238" s="1" t="s">
        <v>34</v>
      </c>
      <c r="B238" s="1">
        <v>2016</v>
      </c>
      <c r="C238" s="1">
        <v>1613476</v>
      </c>
      <c r="D238" s="1">
        <v>3167</v>
      </c>
      <c r="E238" s="1">
        <v>2192</v>
      </c>
      <c r="F238" s="3">
        <f t="shared" si="27"/>
        <v>1.9628429552097457</v>
      </c>
      <c r="G238" s="3">
        <f t="shared" si="28"/>
        <v>1.3585575490431838</v>
      </c>
      <c r="H238" s="3">
        <f t="shared" si="29"/>
        <v>0.6042854061665619</v>
      </c>
      <c r="I238" s="2">
        <v>16080.836989433039</v>
      </c>
      <c r="J238" s="2">
        <f t="shared" si="32"/>
        <v>9966.5796017003286</v>
      </c>
      <c r="K238" s="3">
        <f t="shared" si="30"/>
        <v>9.2069927350571614</v>
      </c>
      <c r="L238" s="3">
        <f t="shared" si="31"/>
        <v>84.768715223395347</v>
      </c>
      <c r="M238" s="1">
        <v>0</v>
      </c>
      <c r="N238" s="1">
        <v>0</v>
      </c>
      <c r="O238" s="1">
        <v>0</v>
      </c>
      <c r="P238" s="1">
        <v>0</v>
      </c>
    </row>
    <row r="239" spans="1:16" x14ac:dyDescent="0.3">
      <c r="A239" s="1" t="s">
        <v>34</v>
      </c>
      <c r="B239" s="1">
        <v>2017</v>
      </c>
      <c r="C239" s="1">
        <v>1633992</v>
      </c>
      <c r="D239" s="1">
        <v>3184</v>
      </c>
      <c r="E239" s="1">
        <v>2155</v>
      </c>
      <c r="F239" s="3">
        <f t="shared" si="27"/>
        <v>1.9486019515395423</v>
      </c>
      <c r="G239" s="3">
        <f t="shared" si="28"/>
        <v>1.3188559062712668</v>
      </c>
      <c r="H239" s="3">
        <f t="shared" si="29"/>
        <v>0.62974604526827549</v>
      </c>
      <c r="I239" s="2">
        <v>16743.29426158877</v>
      </c>
      <c r="J239" s="2">
        <f t="shared" si="32"/>
        <v>10246.864281825596</v>
      </c>
      <c r="K239" s="3">
        <f t="shared" si="30"/>
        <v>9.2347270140380129</v>
      </c>
      <c r="L239" s="3">
        <f t="shared" si="31"/>
        <v>85.280183023803431</v>
      </c>
      <c r="M239" s="1">
        <v>0</v>
      </c>
      <c r="N239" s="1">
        <v>0</v>
      </c>
      <c r="O239" s="1">
        <v>0</v>
      </c>
      <c r="P239" s="1">
        <v>0</v>
      </c>
    </row>
    <row r="240" spans="1:16" x14ac:dyDescent="0.3">
      <c r="A240" s="1" t="s">
        <v>34</v>
      </c>
      <c r="B240" s="1">
        <v>2018</v>
      </c>
      <c r="C240" s="1">
        <v>1654388</v>
      </c>
      <c r="D240" s="1">
        <v>3185</v>
      </c>
      <c r="E240" s="1">
        <v>2086</v>
      </c>
      <c r="F240" s="3">
        <f t="shared" si="27"/>
        <v>1.9251832097428174</v>
      </c>
      <c r="G240" s="3">
        <f t="shared" si="28"/>
        <v>1.2608892230843067</v>
      </c>
      <c r="H240" s="3">
        <f t="shared" si="29"/>
        <v>0.66429398665851069</v>
      </c>
      <c r="I240" s="2">
        <v>16584.214166072357</v>
      </c>
      <c r="J240" s="2">
        <f t="shared" si="32"/>
        <v>10024.380112810511</v>
      </c>
      <c r="K240" s="3">
        <f t="shared" si="30"/>
        <v>9.2127754161293467</v>
      </c>
      <c r="L240" s="3">
        <f t="shared" si="31"/>
        <v>84.875230868037264</v>
      </c>
      <c r="M240" s="1">
        <v>0</v>
      </c>
      <c r="N240" s="1">
        <v>0</v>
      </c>
      <c r="O240" s="1">
        <v>0</v>
      </c>
      <c r="P240" s="1">
        <v>0</v>
      </c>
    </row>
    <row r="241" spans="1:16" x14ac:dyDescent="0.3">
      <c r="A241" s="1" t="s">
        <v>34</v>
      </c>
      <c r="B241" s="1">
        <v>2019</v>
      </c>
      <c r="C241" s="1">
        <v>1674622</v>
      </c>
      <c r="D241" s="1">
        <v>2976</v>
      </c>
      <c r="E241" s="1">
        <v>1873</v>
      </c>
      <c r="F241" s="3">
        <f t="shared" si="27"/>
        <v>1.7771174629259618</v>
      </c>
      <c r="G241" s="3">
        <f t="shared" si="28"/>
        <v>1.1184613602353246</v>
      </c>
      <c r="H241" s="3">
        <f t="shared" si="29"/>
        <v>0.65865610269063724</v>
      </c>
      <c r="I241" s="2">
        <v>15896.597409062539</v>
      </c>
      <c r="J241" s="2">
        <f t="shared" si="32"/>
        <v>9492.6481373483311</v>
      </c>
      <c r="K241" s="3">
        <f t="shared" si="30"/>
        <v>9.1582728977095869</v>
      </c>
      <c r="L241" s="3">
        <f t="shared" si="31"/>
        <v>83.87396246892196</v>
      </c>
      <c r="M241" s="1">
        <v>0</v>
      </c>
      <c r="N241" s="1">
        <v>0</v>
      </c>
      <c r="O241" s="1">
        <v>0</v>
      </c>
      <c r="P241" s="1">
        <v>0</v>
      </c>
    </row>
    <row r="243" spans="1:16" x14ac:dyDescent="0.3">
      <c r="A243" s="9" t="s">
        <v>40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Determinantes de la distribución del empleo público nacional en el territorio argentino. Hallazgos y reflexiones a partir de la evidencia empírica reciente (2010-2019)</dc:title>
  <dc:subject>Administración Pública Nacional</dc:subject>
  <dc:creator>Leonardo Grottola</dc:creator>
  <cp:keywords>empleo público; Estado Nacional; distribución territorial; datos de panel</cp:keywords>
  <dc:description>Los Cuadernos del INAP y su contenido se brindan bajo una Licencia Creative Commons Atribución-No Comercial 2.5 Argentina. Es posible copiar, comunicar y distribuir públicamente su contenido siempre que se cite a los autores individuales y el nombre de esta publicación, así como la institución editorial._x000d_
El contenido de los Cuadernos del INAP no puede utilizarse con fines comerciales.</dc:description>
  <cp:lastModifiedBy>Usuario</cp:lastModifiedBy>
  <dcterms:created xsi:type="dcterms:W3CDTF">2022-03-22T21:31:57Z</dcterms:created>
  <dcterms:modified xsi:type="dcterms:W3CDTF">2022-04-07T14:01:06Z</dcterms:modified>
  <cp:category>Instituto Nacional de la Administración Pública (Argentina)</cp:category>
</cp:coreProperties>
</file>